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D:\documentos\2025\licitaciones cat\fais\"/>
    </mc:Choice>
  </mc:AlternateContent>
  <xr:revisionPtr revIDLastSave="0" documentId="13_ncr:1_{5D8768B9-57EA-4C65-A5D5-D8B4045C7881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FORMATO 1" sheetId="54" state="hidden" r:id="rId1"/>
    <sheet name="CATALOGO CONCEPTOS" sheetId="55" r:id="rId2"/>
    <sheet name="Catálogo de Conceptos " sheetId="44" state="hidden" r:id="rId3"/>
  </sheets>
  <externalReferences>
    <externalReference r:id="rId4"/>
    <externalReference r:id="rId5"/>
  </externalReferences>
  <definedNames>
    <definedName name="\a" localSheetId="1">'CATALOGO CONCEPTOS'!#REF!</definedName>
    <definedName name="\a" localSheetId="2">#REF!</definedName>
    <definedName name="\a" localSheetId="0">'FORMATO 1'!#REF!</definedName>
    <definedName name="\a">#REF!</definedName>
    <definedName name="\A_" localSheetId="1">'CATALOGO CONCEPTOS'!#REF!</definedName>
    <definedName name="\A_" localSheetId="2">#REF!</definedName>
    <definedName name="\A_" localSheetId="0">'FORMATO 1'!#REF!</definedName>
    <definedName name="\A_">#REF!</definedName>
    <definedName name="\z" localSheetId="1">'CATALOGO CONCEPTOS'!#REF!</definedName>
    <definedName name="\z" localSheetId="2">#REF!</definedName>
    <definedName name="\z" localSheetId="0">'FORMATO 1'!#REF!</definedName>
    <definedName name="\z">#REF!</definedName>
    <definedName name="_F" localSheetId="2">'Catálogo de Conceptos '!$B$149:$H$155</definedName>
    <definedName name="_Regression_Int" localSheetId="1" hidden="1">1</definedName>
    <definedName name="_Regression_Int" localSheetId="2" hidden="1">1</definedName>
    <definedName name="_Regression_Int" localSheetId="0" hidden="1">1</definedName>
    <definedName name="ALT" localSheetId="2">#REF!</definedName>
    <definedName name="ALT" localSheetId="0">#REF!</definedName>
    <definedName name="ALT">#REF!</definedName>
    <definedName name="_xlnm.Print_Area" localSheetId="1">'CATALOGO CONCEPTOS'!$A$1:$G$104</definedName>
    <definedName name="_xlnm.Print_Area" localSheetId="2">'Catálogo de Conceptos '!$A$12:$H$155</definedName>
    <definedName name="_xlnm.Print_Area" localSheetId="0">'FORMATO 1'!$A$1:$G$114</definedName>
    <definedName name="CASETA" localSheetId="1">#N/A</definedName>
    <definedName name="CASETA" localSheetId="2">#N/A</definedName>
    <definedName name="CASETA" localSheetId="0">#N/A</definedName>
    <definedName name="CASETA">#REF!</definedName>
    <definedName name="Catálogo" localSheetId="2">#REF!</definedName>
    <definedName name="Catálogo" localSheetId="0">#REF!</definedName>
    <definedName name="Catálogo">#REF!</definedName>
    <definedName name="CERCO" localSheetId="1">#N/A</definedName>
    <definedName name="CERCO" localSheetId="2">#N/A</definedName>
    <definedName name="CERCO" localSheetId="0">#N/A</definedName>
    <definedName name="CERCO">#REF!</definedName>
    <definedName name="D">#N/A</definedName>
    <definedName name="DESCARGA" localSheetId="1">#N/A</definedName>
    <definedName name="DESCARGA" localSheetId="2">#N/A</definedName>
    <definedName name="DESCARGA" localSheetId="0">#N/A</definedName>
    <definedName name="DESCARGA">#N/A</definedName>
    <definedName name="ELECTRIF" localSheetId="1">#N/A</definedName>
    <definedName name="ELECTRIF" localSheetId="2">#N/A</definedName>
    <definedName name="ELECTRIF" localSheetId="0">#N/A</definedName>
    <definedName name="ELECTRIF">#N/A</definedName>
    <definedName name="ES" localSheetId="1">'CATALOGO CONCEPTOS'!$A$1:$B$5</definedName>
    <definedName name="ES" localSheetId="2">#REF!</definedName>
    <definedName name="ES" localSheetId="0">'FORMATO 1'!$A$1:$B$5</definedName>
    <definedName name="ES">#REF!</definedName>
    <definedName name="FI">#N/A</definedName>
    <definedName name="FORMA1" localSheetId="2">#REF!</definedName>
    <definedName name="FORMA1" localSheetId="0">#REF!</definedName>
    <definedName name="FORMA1">#REF!</definedName>
    <definedName name="FORMA11" localSheetId="2">#REF!</definedName>
    <definedName name="FORMA11" localSheetId="0">#REF!</definedName>
    <definedName name="FORMA11">#REF!</definedName>
    <definedName name="FORMA12" localSheetId="2">#REF!</definedName>
    <definedName name="FORMA12" localSheetId="0">#REF!</definedName>
    <definedName name="FORMA12">#REF!</definedName>
    <definedName name="FORMA13" localSheetId="2">#REF!</definedName>
    <definedName name="FORMA13" localSheetId="0">#REF!</definedName>
    <definedName name="FORMA13">#REF!</definedName>
    <definedName name="FORMA14" localSheetId="2">#REF!</definedName>
    <definedName name="FORMA14" localSheetId="0">#REF!</definedName>
    <definedName name="FORMA14">#REF!</definedName>
    <definedName name="FORMA2" localSheetId="2">#REF!</definedName>
    <definedName name="FORMA2" localSheetId="0">#REF!</definedName>
    <definedName name="FORMA2">#REF!</definedName>
    <definedName name="FORMA3" localSheetId="2">#REF!</definedName>
    <definedName name="FORMA3" localSheetId="0">#REF!</definedName>
    <definedName name="FORMA3">#REF!</definedName>
    <definedName name="FORMA4" localSheetId="2">#REF!</definedName>
    <definedName name="FORMA4" localSheetId="0">#REF!</definedName>
    <definedName name="FORMA4">#REF!</definedName>
    <definedName name="FORMA5" localSheetId="2">#REF!</definedName>
    <definedName name="FORMA5" localSheetId="0">#REF!</definedName>
    <definedName name="FORMA5">#REF!</definedName>
    <definedName name="FORMA6">#N/A</definedName>
    <definedName name="FORMA9" localSheetId="2">#REF!</definedName>
    <definedName name="FORMA9" localSheetId="0">#REF!</definedName>
    <definedName name="FORMA9">#REF!</definedName>
    <definedName name="formato" localSheetId="2">[1]REGISTROOBRA!#REF!</definedName>
    <definedName name="formato" localSheetId="0">[2]REGISTROOBRA!#REF!</definedName>
    <definedName name="formato">[2]REGISTROOBRA!#REF!</definedName>
    <definedName name="Formato32" localSheetId="2">#REF!</definedName>
    <definedName name="Formato32" localSheetId="0">#REF!</definedName>
    <definedName name="Formato32">#REF!</definedName>
    <definedName name="Imprimir_área_IM" localSheetId="1">'CATALOGO CONCEPTOS'!$A$11:$G$89</definedName>
    <definedName name="Imprimir_área_IM" localSheetId="2">'Catálogo de Conceptos '!$A$17:$H$155</definedName>
    <definedName name="Imprimir_área_IM" localSheetId="0">'FORMATO 1'!$A$11:$G$99</definedName>
    <definedName name="Imprimir_área_IM">#REF!</definedName>
    <definedName name="Imprimir_títulos_IM" localSheetId="1">'CATALOGO CONCEPTOS'!$1:$9</definedName>
    <definedName name="Imprimir_títulos_IM" localSheetId="2">'Catálogo de Conceptos '!$A$1:$IV$11</definedName>
    <definedName name="Imprimir_títulos_IM" localSheetId="0">'FORMATO 1'!$1:$9</definedName>
    <definedName name="N">#N/A</definedName>
    <definedName name="T">#N/A</definedName>
    <definedName name="TANQUE1" localSheetId="1">#N/A</definedName>
    <definedName name="TANQUE1" localSheetId="2">#N/A</definedName>
    <definedName name="TANQUE1" localSheetId="0">#N/A</definedName>
    <definedName name="TANQUE1">#REF!</definedName>
    <definedName name="TANQUE2" localSheetId="1">#N/A</definedName>
    <definedName name="TANQUE2" localSheetId="2">#N/A</definedName>
    <definedName name="TANQUE2" localSheetId="0">#N/A</definedName>
    <definedName name="TANQUE2">#REF!</definedName>
    <definedName name="_xlnm.Print_Titles" localSheetId="1">'CATALOGO CONCEPTOS'!$1:$10</definedName>
    <definedName name="_xlnm.Print_Titles" localSheetId="2">'Catálogo de Conceptos '!$1:$11</definedName>
    <definedName name="_xlnm.Print_Titles" localSheetId="0">'FORMATO 1'!$1:$10</definedName>
    <definedName name="TODO" localSheetId="1">#N/A</definedName>
    <definedName name="TODO" localSheetId="2">#N/A</definedName>
    <definedName name="TODO" localSheetId="0">#N/A</definedName>
    <definedName name="TODO">#N/A</definedName>
    <definedName name="TOTAL" localSheetId="2">#REF!</definedName>
    <definedName name="TOTAL" localSheetId="0">#REF!</definedName>
    <definedName name="TOTAL">#REF!</definedName>
    <definedName name="z" localSheetId="2">#REF!</definedName>
    <definedName name="z" localSheetId="0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5" i="55" l="1"/>
  <c r="C93" i="55"/>
  <c r="G83" i="55"/>
  <c r="G82" i="55"/>
  <c r="G80" i="55"/>
  <c r="I80" i="55" s="1"/>
  <c r="D80" i="55"/>
  <c r="G77" i="55"/>
  <c r="I77" i="55" s="1"/>
  <c r="G76" i="55"/>
  <c r="G85" i="55" s="1"/>
  <c r="G95" i="55" s="1"/>
  <c r="G70" i="55"/>
  <c r="I70" i="55" s="1"/>
  <c r="I69" i="55"/>
  <c r="I68" i="55"/>
  <c r="G67" i="55"/>
  <c r="I66" i="55"/>
  <c r="G64" i="55"/>
  <c r="I64" i="55" s="1"/>
  <c r="I63" i="55"/>
  <c r="G62" i="55"/>
  <c r="I62" i="55" s="1"/>
  <c r="I61" i="55"/>
  <c r="G60" i="55"/>
  <c r="I60" i="55" s="1"/>
  <c r="I59" i="55"/>
  <c r="I58" i="55"/>
  <c r="G57" i="55"/>
  <c r="I57" i="55" s="1"/>
  <c r="I56" i="55"/>
  <c r="I55" i="55"/>
  <c r="G54" i="55"/>
  <c r="G53" i="55"/>
  <c r="G50" i="55"/>
  <c r="D47" i="55"/>
  <c r="G47" i="55" s="1"/>
  <c r="G46" i="55"/>
  <c r="G45" i="55"/>
  <c r="G44" i="55"/>
  <c r="G43" i="55"/>
  <c r="G40" i="55"/>
  <c r="G39" i="55"/>
  <c r="G38" i="55"/>
  <c r="G37" i="55"/>
  <c r="G36" i="55"/>
  <c r="G33" i="55"/>
  <c r="I33" i="55" s="1"/>
  <c r="I32" i="55"/>
  <c r="I31" i="55"/>
  <c r="G30" i="55"/>
  <c r="I30" i="55" s="1"/>
  <c r="I29" i="55"/>
  <c r="G28" i="55"/>
  <c r="I28" i="55" s="1"/>
  <c r="I27" i="55"/>
  <c r="G26" i="55"/>
  <c r="I26" i="55" s="1"/>
  <c r="I25" i="55"/>
  <c r="I24" i="55"/>
  <c r="G23" i="55"/>
  <c r="I23" i="55" s="1"/>
  <c r="I22" i="55"/>
  <c r="G20" i="55"/>
  <c r="I20" i="55" s="1"/>
  <c r="I19" i="55"/>
  <c r="I18" i="55"/>
  <c r="G17" i="55"/>
  <c r="I17" i="55" s="1"/>
  <c r="I16" i="55"/>
  <c r="I14" i="55"/>
  <c r="G71" i="55" l="1"/>
  <c r="I99" i="55" s="1"/>
  <c r="J99" i="55" s="1"/>
  <c r="I67" i="55"/>
  <c r="I76" i="55"/>
  <c r="G93" i="55" l="1"/>
  <c r="G99" i="55" s="1"/>
  <c r="I101" i="55" s="1"/>
  <c r="I71" i="55"/>
  <c r="G100" i="55" l="1"/>
  <c r="G103" i="55" s="1"/>
  <c r="C105" i="54" l="1"/>
  <c r="C103" i="54"/>
  <c r="G90" i="54"/>
  <c r="G88" i="54"/>
  <c r="G86" i="54"/>
  <c r="I86" i="54" s="1"/>
  <c r="G83" i="54"/>
  <c r="G82" i="54"/>
  <c r="G92" i="54" s="1"/>
  <c r="F105" i="54" s="1"/>
  <c r="G76" i="54"/>
  <c r="I75" i="54"/>
  <c r="I74" i="54"/>
  <c r="G73" i="54"/>
  <c r="I73" i="54" s="1"/>
  <c r="I72" i="54"/>
  <c r="I69" i="54"/>
  <c r="G68" i="54"/>
  <c r="I67" i="54"/>
  <c r="G66" i="54"/>
  <c r="I65" i="54"/>
  <c r="G64" i="54"/>
  <c r="I63" i="54"/>
  <c r="I62" i="54"/>
  <c r="I61" i="54"/>
  <c r="G61" i="54"/>
  <c r="I60" i="54"/>
  <c r="I59" i="54"/>
  <c r="G58" i="54"/>
  <c r="G57" i="54"/>
  <c r="G54" i="54"/>
  <c r="G51" i="54"/>
  <c r="G50" i="54"/>
  <c r="G49" i="54"/>
  <c r="G48" i="54"/>
  <c r="G47" i="54"/>
  <c r="G44" i="54"/>
  <c r="G40" i="54"/>
  <c r="G39" i="54"/>
  <c r="G38" i="54"/>
  <c r="G37" i="54"/>
  <c r="G34" i="54"/>
  <c r="I33" i="54"/>
  <c r="I32" i="54"/>
  <c r="G31" i="54"/>
  <c r="I31" i="54" s="1"/>
  <c r="I30" i="54"/>
  <c r="G29" i="54"/>
  <c r="I29" i="54" s="1"/>
  <c r="I28" i="54"/>
  <c r="G27" i="54"/>
  <c r="I26" i="54"/>
  <c r="I25" i="54"/>
  <c r="G24" i="54"/>
  <c r="I24" i="54" s="1"/>
  <c r="I23" i="54"/>
  <c r="G21" i="54"/>
  <c r="I20" i="54"/>
  <c r="I19" i="54"/>
  <c r="G18" i="54"/>
  <c r="I18" i="54" s="1"/>
  <c r="I17" i="54"/>
  <c r="I16" i="54"/>
  <c r="G15" i="54"/>
  <c r="I14" i="54"/>
  <c r="G77" i="54" l="1"/>
  <c r="F103" i="54" s="1"/>
  <c r="G109" i="54" s="1"/>
  <c r="I21" i="54"/>
  <c r="I27" i="54"/>
  <c r="I64" i="54"/>
  <c r="I68" i="54"/>
  <c r="I82" i="54"/>
  <c r="I76" i="54"/>
  <c r="I83" i="54"/>
  <c r="I15" i="54"/>
  <c r="I34" i="54"/>
  <c r="I66" i="54"/>
  <c r="I109" i="54" l="1"/>
  <c r="J109" i="54" s="1"/>
  <c r="I111" i="54" s="1"/>
  <c r="I77" i="54"/>
  <c r="G110" i="54"/>
  <c r="G113" i="54" s="1"/>
</calcChain>
</file>

<file path=xl/sharedStrings.xml><?xml version="1.0" encoding="utf-8"?>
<sst xmlns="http://schemas.openxmlformats.org/spreadsheetml/2006/main" count="337" uniqueCount="134">
  <si>
    <t>SUBTOTAL</t>
  </si>
  <si>
    <t>GOBIERNO DEL ESTADO DE DURANGO</t>
  </si>
  <si>
    <t>T O T A L</t>
  </si>
  <si>
    <t>CLAVE</t>
  </si>
  <si>
    <t>DESCRIPCION DEL CONCEPTO</t>
  </si>
  <si>
    <t>UNIDAD</t>
  </si>
  <si>
    <t>CANTIDAD</t>
  </si>
  <si>
    <t>P.U.</t>
  </si>
  <si>
    <t>IMPORTE</t>
  </si>
  <si>
    <t>COMISIÓN DEL AGUA DEL ESTADO</t>
  </si>
  <si>
    <t xml:space="preserve">RESUMEN </t>
  </si>
  <si>
    <t>TOTAL</t>
  </si>
  <si>
    <t xml:space="preserve">CONCURSO No.     </t>
  </si>
  <si>
    <t xml:space="preserve">OBRA:     </t>
  </si>
  <si>
    <t xml:space="preserve">LOCALIDAD:     </t>
  </si>
  <si>
    <t xml:space="preserve">MUNICIPIO:     </t>
  </si>
  <si>
    <t>C O N C E P T O</t>
  </si>
  <si>
    <t>PRECIO UNITARIO</t>
  </si>
  <si>
    <t>CON LETRA</t>
  </si>
  <si>
    <t>CON NÚMERO</t>
  </si>
  <si>
    <t>SUMA DE ESTA HOJA</t>
  </si>
  <si>
    <t xml:space="preserve">$ </t>
  </si>
  <si>
    <t>ACUMULADO HASTA ESTA HOJA</t>
  </si>
  <si>
    <t>$</t>
  </si>
  <si>
    <t>NOMBRE DE LA EMPRESA O PERSONA FISICA</t>
  </si>
  <si>
    <t>NOMBRE Y FIRMA DEL REPRESENTANTE LEGAL</t>
  </si>
  <si>
    <t xml:space="preserve">OBRA:  </t>
  </si>
  <si>
    <t xml:space="preserve">LOCALIDAD:  </t>
  </si>
  <si>
    <t xml:space="preserve">MUNICIPIO:  </t>
  </si>
  <si>
    <t>IVA 16%</t>
  </si>
  <si>
    <t>16% I.V.A</t>
  </si>
  <si>
    <t>MANO DE OBRA</t>
  </si>
  <si>
    <t>MATERIALES</t>
  </si>
  <si>
    <t>M3</t>
  </si>
  <si>
    <t>KG</t>
  </si>
  <si>
    <t>PZA</t>
  </si>
  <si>
    <t>S/C</t>
  </si>
  <si>
    <t>ESTUDIO DE GEOFISICA PARA LA DETERMINACIÓN DE LA UBICACIÓN DEL POZO PROFUNDO, MEDIANTE METODOS GEOELECTRICOS. EL ESTUDIO DEBERÁ ESTAR REALIZADO CON PERSONAL ACREDITADO YA QUE SERA VALIDADA ESTA ACREDITACIÓN. INCLUYE: PRESENTACIÓN DEL INFORME TÉCNICO, MEMORIA TECNICA, PLANOS; LA ENTREGA DE LA INFORMACIÓN SERÁ EN FORMATO FISICO Y DIGITAL.</t>
  </si>
  <si>
    <t>P.G</t>
  </si>
  <si>
    <t>5000 00</t>
  </si>
  <si>
    <t>5000 01</t>
  </si>
  <si>
    <t xml:space="preserve">EQUIPO CON CAPACIDAD HASTA 450 METROS DE PROFUNDIDAD. </t>
  </si>
  <si>
    <t>5001 00</t>
  </si>
  <si>
    <t>INSTALACIÓN Y DESMANTELAMIENTO DEL EQUIPO DE PERFORACIÓN…</t>
  </si>
  <si>
    <t>5001 01</t>
  </si>
  <si>
    <t>5002 00</t>
  </si>
  <si>
    <t>5002 01</t>
  </si>
  <si>
    <t>KM</t>
  </si>
  <si>
    <t>5005 00</t>
  </si>
  <si>
    <t>EQUIPO DE PERFORACIÓN INACTIVO POR INSTRUCCIONES DEL RESIDENTE O DURANTE EL FRAGUADO DE LAS CEMENTACIONES.</t>
  </si>
  <si>
    <t>5005 01</t>
  </si>
  <si>
    <t>H</t>
  </si>
  <si>
    <t>5006 01</t>
  </si>
  <si>
    <t>5010 04</t>
  </si>
  <si>
    <t>5015 00</t>
  </si>
  <si>
    <t>ACARREO DE AGUA EN CAMIONES TANQUE…</t>
  </si>
  <si>
    <t>5015 01</t>
  </si>
  <si>
    <t>5050 00</t>
  </si>
  <si>
    <t>REGISTRO ELÉCTRICO CON GRAFICAS DE RESISTIVIDAD Y POTENCIAL NATURAL…</t>
  </si>
  <si>
    <t>5050 01</t>
  </si>
  <si>
    <t>PARA PROFUNDIDADES HASTA DE 450 MTS. PRESENTANDO CORTE LITOLOGICO CON LAS MUESTRAS OBTENIDAS A CADA DOS METROS DONDE SE INDIQUEN LOS ESTRATOS DE PERFORACIÓN, PRESENTANDO 100 BOLSAS CON MUESTRAS LAVADAS Y 100 BOLSAS DE MUESTRAS SIN LAVAR, ADEMAS PRESENTAR EL DICTAMEN DEL GEOLOGO EN EL REGISTRO DE LOS TRABAJOS REALIZADOS Y DE LOS ESTRATOS PERFORADOS, DEBIDAMENTE FIRMADO Y SELLADOS POR LA AUTORIDAD LOCAL Y LA SUPERVISIÓN DE LA CAED.</t>
  </si>
  <si>
    <t>5064 00</t>
  </si>
  <si>
    <t>CEMENTACIÓN DE TUBERÍA DE DIVERSOS DIAMETROS POR INYECCIÓN DE CEMENTO. INCLUYE: TIEMPO DE OPERACIÓNDEL EQUIPO Y CEMENTANTE, ASÍ COMO ACARREO AL LUGAR DE LA OBRA.</t>
  </si>
  <si>
    <t>5064 01</t>
  </si>
  <si>
    <t>CEMENTANTE PARA TUBERÍA PARA ADEME CON EQUIPO DE PERFORACIÓN.</t>
  </si>
  <si>
    <t>5065 01</t>
  </si>
  <si>
    <t>SUMINISTRO Y COLOCACIÓN DE FILTRO DE GRAVA PARA POZO.</t>
  </si>
  <si>
    <t>5066 01</t>
  </si>
  <si>
    <t>TRATAMIENTO DE POZO CON DISPERSOR DE ARCILLAS.</t>
  </si>
  <si>
    <t>MOVIMIENTO DE EQUIPO DE PERFORACIÓN HASTA UNA DISTANCIA DE 15 KMS.</t>
  </si>
  <si>
    <t>EN CAMINO PAVIMENTADO.</t>
  </si>
  <si>
    <t>TIPO ROTATORIO.</t>
  </si>
  <si>
    <t>EXCAVACIÓN Y RELLENO DE FOSAS PARA LODOS.</t>
  </si>
  <si>
    <t>LODOS DE PERFORACIÓN.</t>
  </si>
  <si>
    <t>ACARREO DE AGUA EN CAMIONES TANQUE PRIMER KILOMETRO.</t>
  </si>
  <si>
    <t>5080 00</t>
  </si>
  <si>
    <t>DESARROLLO Y AFORO O PRUEBA DE BOMBEO EFECTIVA, CON BOMBA VERTICAL TIPO TURBINA PARA MOTOR DE COMBUSTIÓN INTERNA POR UN LAPSO DE 24 HRS…</t>
  </si>
  <si>
    <t>5080 02</t>
  </si>
  <si>
    <t>101 MM (4") COMPRENDIDA HASTA 103.7 Y 152.5 M (34 A 50 TRAMOS) DE LONGITUD Y MOTOR DE 65 HP NOMINALES MÍNIMOS.</t>
  </si>
  <si>
    <t>5081 00</t>
  </si>
  <si>
    <t>HORA EFECTIVA BOMBEO POZO EMPLEANDO BOMBA VERTICAL TIPO TURBINA ACCIONADA POR MOTOR DE COMBUSTÍON INTERNA, EN TIEMPOS ADICIONALES A LAS PRIMERAS 24 HRS…</t>
  </si>
  <si>
    <t>5081 02</t>
  </si>
  <si>
    <t xml:space="preserve">ESTUDIO Y ANÁLISIS DE CALIDAD DEL AGUA FISICO-QUIMICO, METALES PESADOS Y BACTERIOLOGICO DE ACUERDO A LA NORMA NOM-127-SSA-94. INCLUYE: LA OBTENCIÓN Y ANÁLISIS DE LAS MUESTRAS EN EL CAMPO Y LABORATORIO, ASÍ COMO SUS RESULTADOS E INTERPRETACIONES. </t>
  </si>
  <si>
    <t>S/C2</t>
  </si>
  <si>
    <t>SUMINISTRO Y COLOCACIÓN DE TUBO ENGRAVADOR DE FIERRO GALVANIZADO DE 3" DE DIAMETRO. INCLUYE: CODO DE 22.5 X 3" Y TAPON HEMBRA DEL MISMO DIAMETRO.</t>
  </si>
  <si>
    <t>HR</t>
  </si>
  <si>
    <t xml:space="preserve">TRANSPORTE  DE EQUIPO DE PERFORACIÓN EN KM SUBSECUENTES A LOS PRIMEROS 15 KM CON CAPACIDAD DE HASTA 450 M DE PROFUNDIDAD. </t>
  </si>
  <si>
    <t>DIEZ DE OCTUBRE (SAN LUCAS DE OCAMPO)</t>
  </si>
  <si>
    <t>SAN JUAN DEL RIO</t>
  </si>
  <si>
    <t>5030 00</t>
  </si>
  <si>
    <t>PERFORACIÓN DE POZOS EN 12" EN MATERIAL…</t>
  </si>
  <si>
    <t>5030 01</t>
  </si>
  <si>
    <t>TIPO I DE 0 A 100 METROS</t>
  </si>
  <si>
    <t>M</t>
  </si>
  <si>
    <t>5030 09</t>
  </si>
  <si>
    <t>TIPO II DE 0 A 100 METROS</t>
  </si>
  <si>
    <t>TIPO III DE 0 A 100 METROS</t>
  </si>
  <si>
    <t>5030 10</t>
  </si>
  <si>
    <t>TIPO II DE100 A 200 METROS</t>
  </si>
  <si>
    <t>5030 18</t>
  </si>
  <si>
    <t>TIPO III DE100 A 200 METROS</t>
  </si>
  <si>
    <t>5040 00</t>
  </si>
  <si>
    <t>AMPIACIÓN DE PERFORACIÓN DE POZO DE 12" A 14" EN MATERIAL…</t>
  </si>
  <si>
    <t>5040 01</t>
  </si>
  <si>
    <t>5040 04</t>
  </si>
  <si>
    <t>5040 05</t>
  </si>
  <si>
    <t>5040 08</t>
  </si>
  <si>
    <t>AMPIACIÓN DE PERFORACIÓN DE POZO DE 12" A 24" EN MATERIAL…</t>
  </si>
  <si>
    <t>5040 37</t>
  </si>
  <si>
    <t>5061 00</t>
  </si>
  <si>
    <t>COLOCACIÓN DE TUBERÍA DE ACERO PARA ADEME SOLDANDO LAS JUNTAS CON DOBLE ARCO ELECTRICO…</t>
  </si>
  <si>
    <t>5061 03</t>
  </si>
  <si>
    <t>DE 8 5/8" DE DIÁMETRO X 1/4" DE ESPESOR</t>
  </si>
  <si>
    <t>ML</t>
  </si>
  <si>
    <t>5061 06</t>
  </si>
  <si>
    <t>DE 14" DE DÍAMETRO X 1/4" DE ESPESOR</t>
  </si>
  <si>
    <t>8069 00</t>
  </si>
  <si>
    <t>SUMINISTRO DE TUBERIA DE ACERO NORMA ASTM A-53 ACERO AL CARBON EXTREMOS BISELADOS.</t>
  </si>
  <si>
    <t>8069 13</t>
  </si>
  <si>
    <t>DE 8" DE DIÁMETRO Y ESPESOR 6.35 MM.</t>
  </si>
  <si>
    <t>8069 44</t>
  </si>
  <si>
    <t>DE 14" DE DIÁMETRO Y ESPESOR 6.35 MM.</t>
  </si>
  <si>
    <t>8081 00</t>
  </si>
  <si>
    <t>SUMINISTRO DE TUBERÍA DE ACERO RANURADA TIPO CANASTA AL CARBON NORMA ASTM-53 LAB EN OBRA.</t>
  </si>
  <si>
    <t>DE 8" DE DIÁMETRO Y 1/4" MM DE ESPESOR 6.35 MM C-20</t>
  </si>
  <si>
    <t>5030 17</t>
  </si>
  <si>
    <t>5040 07</t>
  </si>
  <si>
    <t>PERFORACIÓN DE POZO</t>
  </si>
  <si>
    <t xml:space="preserve">PRECIO CON LETRA </t>
  </si>
  <si>
    <t>CONSTRUCCIÓN DE SISTEMA DE AGUA POTABLE: PERFORACIÓN DE POZO PROFUNDO  EN LA LOCALIDAD SAN LUCAS DE OCAMPO (DIEZ DE OCTUBRE) (1 ETAPA)”</t>
  </si>
  <si>
    <t>S/C3</t>
  </si>
  <si>
    <t>SUMINISTRO Y COLOCACIÓN DE PLACA INFORMATIVA A LA CONCLUSIÓN DE LA OBRA FABRICADA CON MATERIAL NO ENDEBLE. DISEÑO DE ACUERDO AL PROPORCIONADO POR LA DEPENDENCIA CON DIMENSIONES MINIMAS DE 0.50X0.70 M</t>
  </si>
  <si>
    <t>AFORO CON BOMBA VERTICAL TIPO TURBINA PARA MOTOR DE COMBUSTIÓN INTERNA POR UN LAPSO DE 24 HRS…</t>
  </si>
  <si>
    <t>CON LERA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</si>
</sst>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#,##0.0000"/>
  </numFmts>
  <fonts count="29" x14ac:knownFonts="1">
    <font>
      <sz val="9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Helv"/>
    </font>
    <font>
      <sz val="12"/>
      <name val="Helv"/>
    </font>
    <font>
      <sz val="8"/>
      <name val="Helv"/>
    </font>
    <font>
      <sz val="10"/>
      <name val="Helv"/>
    </font>
    <font>
      <sz val="10"/>
      <name val="Arial Narrow"/>
      <family val="2"/>
    </font>
    <font>
      <b/>
      <sz val="14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sz val="8"/>
      <name val="Arial Narrow"/>
      <family val="2"/>
    </font>
    <font>
      <sz val="5"/>
      <name val="Arial Narrow"/>
      <family val="2"/>
    </font>
    <font>
      <sz val="7"/>
      <name val="Arial Narrow"/>
      <family val="2"/>
    </font>
    <font>
      <sz val="4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12"/>
      <name val="Arial Narrow"/>
      <family val="2"/>
    </font>
    <font>
      <sz val="6"/>
      <name val="Arial Narrow"/>
      <family val="2"/>
    </font>
    <font>
      <b/>
      <sz val="16"/>
      <name val="Arial Narrow"/>
      <family val="2"/>
    </font>
    <font>
      <b/>
      <sz val="8"/>
      <name val="Arial Narrow"/>
      <family val="2"/>
    </font>
    <font>
      <b/>
      <i/>
      <sz val="11"/>
      <name val="Arial Narrow"/>
      <family val="2"/>
    </font>
    <font>
      <b/>
      <u val="double"/>
      <sz val="9"/>
      <name val="Arial Narrow"/>
      <family val="2"/>
    </font>
    <font>
      <b/>
      <sz val="9"/>
      <color theme="4" tint="-0.249977111117893"/>
      <name val="Arial Narrow"/>
      <family val="2"/>
    </font>
    <font>
      <sz val="9"/>
      <color rgb="FFFF0000"/>
      <name val="Arial Narrow"/>
      <family val="2"/>
    </font>
    <font>
      <b/>
      <sz val="9"/>
      <color theme="3"/>
      <name val="Arial Narrow"/>
      <family val="2"/>
    </font>
    <font>
      <sz val="9"/>
      <color theme="1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3" tint="0.59999389629810485"/>
        <bgColor indexed="9"/>
      </patternFill>
    </fill>
  </fills>
  <borders count="4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medium">
        <color indexed="8"/>
      </right>
      <top style="double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</borders>
  <cellStyleXfs count="14">
    <xf numFmtId="0" fontId="0" fillId="0" borderId="0"/>
    <xf numFmtId="0" fontId="8" fillId="0" borderId="0"/>
    <xf numFmtId="39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9" fontId="4" fillId="0" borderId="0" applyFont="0" applyFill="0" applyBorder="0" applyAlignment="0" applyProtection="0"/>
    <xf numFmtId="0" fontId="2" fillId="0" borderId="0"/>
    <xf numFmtId="0" fontId="1" fillId="0" borderId="0"/>
  </cellStyleXfs>
  <cellXfs count="210">
    <xf numFmtId="0" fontId="0" fillId="0" borderId="0" xfId="0"/>
    <xf numFmtId="0" fontId="8" fillId="0" borderId="0" xfId="1"/>
    <xf numFmtId="0" fontId="9" fillId="0" borderId="1" xfId="1" applyFont="1" applyBorder="1"/>
    <xf numFmtId="0" fontId="9" fillId="0" borderId="2" xfId="1" applyFont="1" applyBorder="1"/>
    <xf numFmtId="0" fontId="9" fillId="0" borderId="0" xfId="1" applyFont="1"/>
    <xf numFmtId="0" fontId="15" fillId="0" borderId="0" xfId="1" applyFont="1" applyAlignment="1">
      <alignment horizontal="centerContinuous"/>
    </xf>
    <xf numFmtId="39" fontId="16" fillId="0" borderId="0" xfId="1" applyNumberFormat="1" applyFont="1"/>
    <xf numFmtId="39" fontId="15" fillId="0" borderId="0" xfId="1" applyNumberFormat="1" applyFont="1"/>
    <xf numFmtId="0" fontId="15" fillId="0" borderId="3" xfId="1" applyFont="1" applyBorder="1" applyAlignment="1">
      <alignment horizontal="centerContinuous"/>
    </xf>
    <xf numFmtId="0" fontId="15" fillId="2" borderId="4" xfId="1" applyFont="1" applyFill="1" applyBorder="1"/>
    <xf numFmtId="39" fontId="15" fillId="2" borderId="4" xfId="1" applyNumberFormat="1" applyFont="1" applyFill="1" applyBorder="1"/>
    <xf numFmtId="0" fontId="15" fillId="2" borderId="5" xfId="1" applyFont="1" applyFill="1" applyBorder="1"/>
    <xf numFmtId="0" fontId="18" fillId="0" borderId="0" xfId="1" applyFont="1"/>
    <xf numFmtId="0" fontId="18" fillId="3" borderId="0" xfId="3" applyFont="1" applyFill="1" applyAlignment="1">
      <alignment horizontal="left" vertical="top" wrapText="1"/>
    </xf>
    <xf numFmtId="4" fontId="18" fillId="3" borderId="7" xfId="1" applyNumberFormat="1" applyFont="1" applyFill="1" applyBorder="1" applyAlignment="1">
      <alignment horizontal="center" vertical="top"/>
    </xf>
    <xf numFmtId="4" fontId="18" fillId="3" borderId="3" xfId="1" applyNumberFormat="1" applyFont="1" applyFill="1" applyBorder="1" applyAlignment="1">
      <alignment horizontal="center" vertical="top"/>
    </xf>
    <xf numFmtId="0" fontId="18" fillId="0" borderId="0" xfId="0" applyFont="1" applyAlignment="1">
      <alignment horizontal="center" vertical="top"/>
    </xf>
    <xf numFmtId="4" fontId="18" fillId="0" borderId="0" xfId="0" applyNumberFormat="1" applyFont="1" applyAlignment="1">
      <alignment horizontal="center" vertical="top"/>
    </xf>
    <xf numFmtId="39" fontId="18" fillId="0" borderId="0" xfId="2" applyFont="1" applyAlignment="1">
      <alignment horizontal="center" vertical="top"/>
    </xf>
    <xf numFmtId="0" fontId="18" fillId="0" borderId="0" xfId="1" applyFont="1" applyAlignment="1">
      <alignment vertical="top"/>
    </xf>
    <xf numFmtId="39" fontId="19" fillId="0" borderId="0" xfId="2" applyFont="1"/>
    <xf numFmtId="39" fontId="18" fillId="0" borderId="0" xfId="2" applyFont="1"/>
    <xf numFmtId="39" fontId="13" fillId="0" borderId="0" xfId="2" applyFont="1"/>
    <xf numFmtId="39" fontId="5" fillId="0" borderId="0" xfId="2"/>
    <xf numFmtId="39" fontId="22" fillId="0" borderId="0" xfId="2" applyFont="1"/>
    <xf numFmtId="39" fontId="17" fillId="0" borderId="0" xfId="2" applyFont="1" applyAlignment="1">
      <alignment horizontal="centerContinuous"/>
    </xf>
    <xf numFmtId="39" fontId="18" fillId="0" borderId="0" xfId="2" applyFont="1" applyAlignment="1">
      <alignment horizontal="centerContinuous"/>
    </xf>
    <xf numFmtId="39" fontId="17" fillId="0" borderId="0" xfId="2" applyFont="1" applyAlignment="1">
      <alignment horizontal="right"/>
    </xf>
    <xf numFmtId="39" fontId="23" fillId="0" borderId="0" xfId="2" applyFont="1" applyAlignment="1">
      <alignment horizontal="left"/>
    </xf>
    <xf numFmtId="39" fontId="20" fillId="0" borderId="0" xfId="2" applyFont="1"/>
    <xf numFmtId="39" fontId="16" fillId="0" borderId="0" xfId="2" applyFont="1"/>
    <xf numFmtId="39" fontId="22" fillId="4" borderId="16" xfId="2" applyFont="1" applyFill="1" applyBorder="1" applyAlignment="1">
      <alignment horizontal="center" vertical="center"/>
    </xf>
    <xf numFmtId="39" fontId="17" fillId="0" borderId="18" xfId="2" applyFont="1" applyBorder="1" applyAlignment="1">
      <alignment horizontal="centerContinuous"/>
    </xf>
    <xf numFmtId="39" fontId="17" fillId="0" borderId="0" xfId="2" applyFont="1" applyAlignment="1">
      <alignment horizontal="center"/>
    </xf>
    <xf numFmtId="39" fontId="17" fillId="0" borderId="0" xfId="2" applyFont="1" applyAlignment="1">
      <alignment horizontal="left"/>
    </xf>
    <xf numFmtId="39" fontId="17" fillId="0" borderId="19" xfId="2" applyFont="1" applyBorder="1" applyAlignment="1">
      <alignment horizontal="centerContinuous"/>
    </xf>
    <xf numFmtId="39" fontId="17" fillId="0" borderId="6" xfId="2" applyFont="1" applyBorder="1" applyAlignment="1">
      <alignment horizontal="centerContinuous"/>
    </xf>
    <xf numFmtId="39" fontId="17" fillId="0" borderId="0" xfId="2" applyFont="1"/>
    <xf numFmtId="0" fontId="15" fillId="5" borderId="0" xfId="1" applyFont="1" applyFill="1" applyAlignment="1">
      <alignment horizontal="left"/>
    </xf>
    <xf numFmtId="4" fontId="17" fillId="6" borderId="0" xfId="1" applyNumberFormat="1" applyFont="1" applyFill="1" applyAlignment="1">
      <alignment horizontal="left"/>
    </xf>
    <xf numFmtId="39" fontId="15" fillId="6" borderId="0" xfId="1" applyNumberFormat="1" applyFont="1" applyFill="1"/>
    <xf numFmtId="0" fontId="15" fillId="6" borderId="3" xfId="1" applyFont="1" applyFill="1" applyBorder="1"/>
    <xf numFmtId="39" fontId="17" fillId="6" borderId="0" xfId="1" applyNumberFormat="1" applyFont="1" applyFill="1" applyAlignment="1">
      <alignment horizontal="left"/>
    </xf>
    <xf numFmtId="0" fontId="17" fillId="6" borderId="12" xfId="1" applyFont="1" applyFill="1" applyBorder="1" applyAlignment="1">
      <alignment horizontal="center" vertical="center"/>
    </xf>
    <xf numFmtId="0" fontId="17" fillId="6" borderId="13" xfId="1" applyFont="1" applyFill="1" applyBorder="1" applyAlignment="1">
      <alignment horizontal="center" vertical="center"/>
    </xf>
    <xf numFmtId="39" fontId="17" fillId="6" borderId="13" xfId="1" applyNumberFormat="1" applyFont="1" applyFill="1" applyBorder="1" applyAlignment="1">
      <alignment horizontal="center" vertical="center"/>
    </xf>
    <xf numFmtId="39" fontId="17" fillId="6" borderId="14" xfId="1" applyNumberFormat="1" applyFont="1" applyFill="1" applyBorder="1" applyAlignment="1">
      <alignment horizontal="center" vertical="center"/>
    </xf>
    <xf numFmtId="0" fontId="18" fillId="2" borderId="28" xfId="4" applyFont="1" applyFill="1" applyBorder="1" applyAlignment="1">
      <alignment horizontal="center" vertical="top"/>
    </xf>
    <xf numFmtId="0" fontId="18" fillId="3" borderId="28" xfId="3" applyFont="1" applyFill="1" applyBorder="1" applyAlignment="1">
      <alignment horizontal="left" vertical="top" wrapText="1"/>
    </xf>
    <xf numFmtId="4" fontId="18" fillId="3" borderId="28" xfId="1" applyNumberFormat="1" applyFont="1" applyFill="1" applyBorder="1" applyAlignment="1">
      <alignment horizontal="center" vertical="top"/>
    </xf>
    <xf numFmtId="39" fontId="18" fillId="5" borderId="0" xfId="2" applyFont="1" applyFill="1"/>
    <xf numFmtId="39" fontId="24" fillId="5" borderId="8" xfId="2" applyFont="1" applyFill="1" applyBorder="1" applyAlignment="1">
      <alignment horizontal="centerContinuous"/>
    </xf>
    <xf numFmtId="39" fontId="18" fillId="5" borderId="8" xfId="2" applyFont="1" applyFill="1" applyBorder="1" applyAlignment="1">
      <alignment horizontal="centerContinuous"/>
    </xf>
    <xf numFmtId="39" fontId="18" fillId="5" borderId="15" xfId="2" applyFont="1" applyFill="1" applyBorder="1" applyAlignment="1">
      <alignment horizontal="center"/>
    </xf>
    <xf numFmtId="39" fontId="18" fillId="5" borderId="15" xfId="2" applyFont="1" applyFill="1" applyBorder="1"/>
    <xf numFmtId="39" fontId="18" fillId="5" borderId="17" xfId="2" applyFont="1" applyFill="1" applyBorder="1"/>
    <xf numFmtId="39" fontId="5" fillId="5" borderId="0" xfId="2" applyFill="1"/>
    <xf numFmtId="0" fontId="18" fillId="2" borderId="30" xfId="4" applyFont="1" applyFill="1" applyBorder="1" applyAlignment="1">
      <alignment horizontal="center" vertical="top"/>
    </xf>
    <xf numFmtId="0" fontId="18" fillId="2" borderId="31" xfId="4" applyFont="1" applyFill="1" applyBorder="1" applyAlignment="1">
      <alignment horizontal="center" vertical="top"/>
    </xf>
    <xf numFmtId="0" fontId="18" fillId="0" borderId="0" xfId="1" applyFont="1" applyAlignment="1">
      <alignment wrapText="1"/>
    </xf>
    <xf numFmtId="0" fontId="18" fillId="2" borderId="30" xfId="0" applyFont="1" applyFill="1" applyBorder="1" applyAlignment="1">
      <alignment horizontal="center" vertical="top"/>
    </xf>
    <xf numFmtId="0" fontId="18" fillId="2" borderId="31" xfId="0" applyFont="1" applyFill="1" applyBorder="1" applyAlignment="1">
      <alignment horizontal="center" vertical="top"/>
    </xf>
    <xf numFmtId="0" fontId="25" fillId="6" borderId="0" xfId="1" applyFont="1" applyFill="1" applyAlignment="1">
      <alignment horizontal="center" vertical="center"/>
    </xf>
    <xf numFmtId="0" fontId="9" fillId="0" borderId="28" xfId="1" applyFont="1" applyBorder="1"/>
    <xf numFmtId="39" fontId="9" fillId="0" borderId="28" xfId="1" applyNumberFormat="1" applyFont="1" applyBorder="1"/>
    <xf numFmtId="0" fontId="12" fillId="0" borderId="29" xfId="1" applyFont="1" applyBorder="1"/>
    <xf numFmtId="39" fontId="16" fillId="0" borderId="29" xfId="1" applyNumberFormat="1" applyFont="1" applyBorder="1"/>
    <xf numFmtId="39" fontId="14" fillId="0" borderId="32" xfId="1" applyNumberFormat="1" applyFont="1" applyBorder="1"/>
    <xf numFmtId="0" fontId="18" fillId="2" borderId="33" xfId="4" applyFont="1" applyFill="1" applyBorder="1" applyAlignment="1">
      <alignment horizontal="center" vertical="top"/>
    </xf>
    <xf numFmtId="39" fontId="18" fillId="5" borderId="33" xfId="2" applyFont="1" applyFill="1" applyBorder="1"/>
    <xf numFmtId="39" fontId="18" fillId="5" borderId="34" xfId="2" applyFont="1" applyFill="1" applyBorder="1"/>
    <xf numFmtId="39" fontId="18" fillId="0" borderId="33" xfId="2" applyFont="1" applyBorder="1"/>
    <xf numFmtId="39" fontId="18" fillId="0" borderId="34" xfId="2" applyFont="1" applyBorder="1"/>
    <xf numFmtId="0" fontId="18" fillId="2" borderId="33" xfId="0" applyFont="1" applyFill="1" applyBorder="1" applyAlignment="1">
      <alignment horizontal="center" vertical="top"/>
    </xf>
    <xf numFmtId="4" fontId="17" fillId="3" borderId="34" xfId="1" applyNumberFormat="1" applyFont="1" applyFill="1" applyBorder="1" applyAlignment="1">
      <alignment horizontal="center" vertical="center"/>
    </xf>
    <xf numFmtId="0" fontId="18" fillId="3" borderId="33" xfId="3" applyFont="1" applyFill="1" applyBorder="1" applyAlignment="1">
      <alignment horizontal="left" vertical="top" wrapText="1"/>
    </xf>
    <xf numFmtId="4" fontId="18" fillId="3" borderId="33" xfId="1" applyNumberFormat="1" applyFont="1" applyFill="1" applyBorder="1" applyAlignment="1">
      <alignment horizontal="center" vertical="top"/>
    </xf>
    <xf numFmtId="4" fontId="17" fillId="3" borderId="33" xfId="1" applyNumberFormat="1" applyFont="1" applyFill="1" applyBorder="1" applyAlignment="1">
      <alignment horizontal="center" vertical="center"/>
    </xf>
    <xf numFmtId="4" fontId="18" fillId="0" borderId="0" xfId="1" applyNumberFormat="1" applyFont="1"/>
    <xf numFmtId="0" fontId="9" fillId="0" borderId="0" xfId="1" applyFont="1" applyAlignment="1">
      <alignment horizontal="center" vertical="top"/>
    </xf>
    <xf numFmtId="0" fontId="18" fillId="0" borderId="0" xfId="1" applyFont="1" applyAlignment="1">
      <alignment horizontal="center" vertical="top"/>
    </xf>
    <xf numFmtId="0" fontId="18" fillId="0" borderId="0" xfId="1" applyFont="1" applyAlignment="1">
      <alignment horizontal="center" vertical="top" wrapText="1"/>
    </xf>
    <xf numFmtId="4" fontId="18" fillId="0" borderId="0" xfId="1" applyNumberFormat="1" applyFont="1" applyAlignment="1">
      <alignment horizontal="center" vertical="top"/>
    </xf>
    <xf numFmtId="0" fontId="8" fillId="0" borderId="0" xfId="1" applyAlignment="1">
      <alignment horizontal="center" vertical="top"/>
    </xf>
    <xf numFmtId="4" fontId="18" fillId="3" borderId="38" xfId="1" applyNumberFormat="1" applyFont="1" applyFill="1" applyBorder="1" applyAlignment="1">
      <alignment horizontal="center" vertical="top"/>
    </xf>
    <xf numFmtId="39" fontId="18" fillId="5" borderId="29" xfId="2" applyFont="1" applyFill="1" applyBorder="1" applyAlignment="1">
      <alignment horizontal="centerContinuous"/>
    </xf>
    <xf numFmtId="0" fontId="18" fillId="3" borderId="0" xfId="3" applyFont="1" applyFill="1" applyAlignment="1">
      <alignment horizontal="left" vertical="top"/>
    </xf>
    <xf numFmtId="39" fontId="17" fillId="0" borderId="28" xfId="2" applyFont="1" applyBorder="1" applyAlignment="1">
      <alignment horizontal="centerContinuous"/>
    </xf>
    <xf numFmtId="39" fontId="17" fillId="0" borderId="28" xfId="2" applyFont="1" applyBorder="1" applyAlignment="1">
      <alignment horizontal="center"/>
    </xf>
    <xf numFmtId="39" fontId="17" fillId="0" borderId="28" xfId="2" applyFont="1" applyBorder="1" applyAlignment="1">
      <alignment horizontal="right"/>
    </xf>
    <xf numFmtId="39" fontId="17" fillId="0" borderId="28" xfId="2" applyFont="1" applyBorder="1" applyAlignment="1">
      <alignment horizontal="left"/>
    </xf>
    <xf numFmtId="0" fontId="18" fillId="0" borderId="30" xfId="0" applyFont="1" applyBorder="1" applyAlignment="1">
      <alignment horizontal="center" vertical="top"/>
    </xf>
    <xf numFmtId="0" fontId="18" fillId="0" borderId="33" xfId="0" applyFont="1" applyBorder="1" applyAlignment="1">
      <alignment horizontal="center" vertical="top"/>
    </xf>
    <xf numFmtId="4" fontId="18" fillId="0" borderId="33" xfId="0" applyNumberFormat="1" applyFont="1" applyBorder="1" applyAlignment="1">
      <alignment horizontal="center" vertical="top"/>
    </xf>
    <xf numFmtId="39" fontId="18" fillId="0" borderId="0" xfId="2" applyFont="1" applyAlignment="1">
      <alignment horizontal="center"/>
    </xf>
    <xf numFmtId="39" fontId="7" fillId="0" borderId="0" xfId="2" applyFont="1"/>
    <xf numFmtId="39" fontId="18" fillId="0" borderId="0" xfId="2" applyFont="1" applyAlignment="1">
      <alignment horizontal="left"/>
    </xf>
    <xf numFmtId="39" fontId="5" fillId="0" borderId="0" xfId="2" applyAlignment="1">
      <alignment horizontal="left"/>
    </xf>
    <xf numFmtId="0" fontId="18" fillId="2" borderId="39" xfId="4" applyFont="1" applyFill="1" applyBorder="1" applyAlignment="1">
      <alignment horizontal="center" vertical="top"/>
    </xf>
    <xf numFmtId="0" fontId="25" fillId="6" borderId="0" xfId="1" applyFont="1" applyFill="1" applyAlignment="1">
      <alignment horizontal="center" vertical="center" wrapText="1"/>
    </xf>
    <xf numFmtId="4" fontId="18" fillId="3" borderId="34" xfId="1" applyNumberFormat="1" applyFont="1" applyFill="1" applyBorder="1" applyAlignment="1">
      <alignment horizontal="center" vertical="top"/>
    </xf>
    <xf numFmtId="168" fontId="18" fillId="0" borderId="0" xfId="1" applyNumberFormat="1" applyFont="1"/>
    <xf numFmtId="0" fontId="18" fillId="2" borderId="39" xfId="4" quotePrefix="1" applyFont="1" applyFill="1" applyBorder="1" applyAlignment="1">
      <alignment horizontal="center" vertical="top"/>
    </xf>
    <xf numFmtId="4" fontId="17" fillId="3" borderId="28" xfId="1" applyNumberFormat="1" applyFont="1" applyFill="1" applyBorder="1" applyAlignment="1">
      <alignment horizontal="center" vertical="center"/>
    </xf>
    <xf numFmtId="0" fontId="18" fillId="2" borderId="39" xfId="0" applyFont="1" applyFill="1" applyBorder="1" applyAlignment="1">
      <alignment horizontal="center" vertical="top"/>
    </xf>
    <xf numFmtId="4" fontId="26" fillId="3" borderId="38" xfId="1" applyNumberFormat="1" applyFont="1" applyFill="1" applyBorder="1" applyAlignment="1">
      <alignment horizontal="center" vertical="top"/>
    </xf>
    <xf numFmtId="0" fontId="18" fillId="3" borderId="33" xfId="3" applyFont="1" applyFill="1" applyBorder="1" applyAlignment="1">
      <alignment horizontal="left" vertical="center" wrapText="1"/>
    </xf>
    <xf numFmtId="0" fontId="18" fillId="2" borderId="33" xfId="4" applyFont="1" applyFill="1" applyBorder="1" applyAlignment="1">
      <alignment horizontal="center" vertical="center"/>
    </xf>
    <xf numFmtId="4" fontId="18" fillId="3" borderId="33" xfId="1" applyNumberFormat="1" applyFont="1" applyFill="1" applyBorder="1" applyAlignment="1">
      <alignment horizontal="center" vertical="center"/>
    </xf>
    <xf numFmtId="0" fontId="18" fillId="0" borderId="0" xfId="1" applyFont="1" applyAlignment="1">
      <alignment vertical="center"/>
    </xf>
    <xf numFmtId="0" fontId="17" fillId="6" borderId="0" xfId="1" applyFont="1" applyFill="1" applyAlignment="1">
      <alignment horizontal="center" vertical="center"/>
    </xf>
    <xf numFmtId="0" fontId="8" fillId="0" borderId="0" xfId="1" applyAlignment="1">
      <alignment horizontal="left"/>
    </xf>
    <xf numFmtId="0" fontId="27" fillId="6" borderId="0" xfId="1" applyFont="1" applyFill="1" applyAlignment="1">
      <alignment horizontal="center" vertical="center"/>
    </xf>
    <xf numFmtId="0" fontId="18" fillId="0" borderId="39" xfId="4" quotePrefix="1" applyFont="1" applyBorder="1" applyAlignment="1">
      <alignment horizontal="center" vertical="top"/>
    </xf>
    <xf numFmtId="0" fontId="18" fillId="0" borderId="33" xfId="3" applyFont="1" applyBorder="1" applyAlignment="1">
      <alignment horizontal="left" vertical="top" wrapText="1"/>
    </xf>
    <xf numFmtId="0" fontId="18" fillId="0" borderId="33" xfId="4" applyFont="1" applyBorder="1" applyAlignment="1">
      <alignment horizontal="center" vertical="top"/>
    </xf>
    <xf numFmtId="4" fontId="18" fillId="0" borderId="33" xfId="1" applyNumberFormat="1" applyFont="1" applyBorder="1" applyAlignment="1">
      <alignment horizontal="center" vertical="top"/>
    </xf>
    <xf numFmtId="4" fontId="18" fillId="0" borderId="34" xfId="1" applyNumberFormat="1" applyFont="1" applyBorder="1" applyAlignment="1">
      <alignment horizontal="center" vertical="top"/>
    </xf>
    <xf numFmtId="0" fontId="18" fillId="2" borderId="39" xfId="4" quotePrefix="1" applyFont="1" applyFill="1" applyBorder="1" applyAlignment="1">
      <alignment horizontal="center" vertical="center"/>
    </xf>
    <xf numFmtId="0" fontId="18" fillId="2" borderId="40" xfId="0" applyFont="1" applyFill="1" applyBorder="1" applyAlignment="1">
      <alignment horizontal="center" vertical="top"/>
    </xf>
    <xf numFmtId="0" fontId="18" fillId="3" borderId="41" xfId="3" applyFont="1" applyFill="1" applyBorder="1" applyAlignment="1">
      <alignment horizontal="left" vertical="top" wrapText="1"/>
    </xf>
    <xf numFmtId="0" fontId="18" fillId="2" borderId="15" xfId="0" applyFont="1" applyFill="1" applyBorder="1" applyAlignment="1">
      <alignment horizontal="center" vertical="top"/>
    </xf>
    <xf numFmtId="4" fontId="18" fillId="3" borderId="42" xfId="1" applyNumberFormat="1" applyFont="1" applyFill="1" applyBorder="1" applyAlignment="1">
      <alignment horizontal="center" vertical="top"/>
    </xf>
    <xf numFmtId="4" fontId="18" fillId="3" borderId="43" xfId="1" applyNumberFormat="1" applyFont="1" applyFill="1" applyBorder="1" applyAlignment="1">
      <alignment horizontal="center" vertical="top"/>
    </xf>
    <xf numFmtId="0" fontId="18" fillId="3" borderId="0" xfId="3" quotePrefix="1" applyFont="1" applyFill="1" applyAlignment="1">
      <alignment horizontal="left" vertical="top" wrapText="1"/>
    </xf>
    <xf numFmtId="49" fontId="18" fillId="3" borderId="0" xfId="3" applyNumberFormat="1" applyFont="1" applyFill="1" applyAlignment="1">
      <alignment horizontal="left" vertical="top" wrapText="1"/>
    </xf>
    <xf numFmtId="0" fontId="27" fillId="6" borderId="33" xfId="1" applyFont="1" applyFill="1" applyBorder="1" applyAlignment="1">
      <alignment horizontal="center" vertical="center"/>
    </xf>
    <xf numFmtId="0" fontId="12" fillId="3" borderId="0" xfId="3" applyFont="1" applyFill="1" applyAlignment="1">
      <alignment horizontal="center" vertical="top" wrapText="1"/>
    </xf>
    <xf numFmtId="4" fontId="12" fillId="0" borderId="0" xfId="0" applyNumberFormat="1" applyFont="1" applyAlignment="1">
      <alignment horizontal="center" vertical="top"/>
    </xf>
    <xf numFmtId="39" fontId="12" fillId="0" borderId="0" xfId="2" applyFont="1" applyAlignment="1">
      <alignment horizontal="center" vertical="top"/>
    </xf>
    <xf numFmtId="0" fontId="12" fillId="3" borderId="0" xfId="3" applyFont="1" applyFill="1" applyAlignment="1">
      <alignment horizontal="right" vertical="top" wrapText="1"/>
    </xf>
    <xf numFmtId="4" fontId="9" fillId="0" borderId="0" xfId="0" applyNumberFormat="1" applyFont="1" applyAlignment="1">
      <alignment horizontal="center" vertical="top"/>
    </xf>
    <xf numFmtId="39" fontId="9" fillId="0" borderId="0" xfId="2" applyFont="1" applyAlignment="1">
      <alignment horizontal="center" vertical="top"/>
    </xf>
    <xf numFmtId="0" fontId="9" fillId="0" borderId="0" xfId="1" applyFont="1" applyAlignment="1">
      <alignment wrapText="1"/>
    </xf>
    <xf numFmtId="0" fontId="12" fillId="3" borderId="0" xfId="3" applyFont="1" applyFill="1" applyAlignment="1">
      <alignment horizontal="left" vertical="top" wrapText="1"/>
    </xf>
    <xf numFmtId="4" fontId="9" fillId="0" borderId="0" xfId="0" applyNumberFormat="1" applyFont="1" applyAlignment="1">
      <alignment horizontal="center" vertical="top" wrapText="1"/>
    </xf>
    <xf numFmtId="39" fontId="9" fillId="0" borderId="0" xfId="2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9" fillId="3" borderId="0" xfId="3" applyFont="1" applyFill="1" applyAlignment="1">
      <alignment horizontal="left" vertical="top" wrapText="1"/>
    </xf>
    <xf numFmtId="4" fontId="9" fillId="0" borderId="35" xfId="0" applyNumberFormat="1" applyFont="1" applyBorder="1" applyAlignment="1">
      <alignment horizontal="center" vertical="top"/>
    </xf>
    <xf numFmtId="39" fontId="9" fillId="0" borderId="35" xfId="2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39" fontId="12" fillId="0" borderId="9" xfId="2" applyFont="1" applyBorder="1" applyAlignment="1">
      <alignment horizontal="center" vertical="top"/>
    </xf>
    <xf numFmtId="4" fontId="17" fillId="3" borderId="44" xfId="1" applyNumberFormat="1" applyFont="1" applyFill="1" applyBorder="1" applyAlignment="1">
      <alignment horizontal="center" vertical="center"/>
    </xf>
    <xf numFmtId="0" fontId="9" fillId="0" borderId="0" xfId="1" applyFont="1" applyAlignment="1">
      <alignment vertical="center"/>
    </xf>
    <xf numFmtId="4" fontId="28" fillId="3" borderId="38" xfId="1" applyNumberFormat="1" applyFont="1" applyFill="1" applyBorder="1" applyAlignment="1">
      <alignment horizontal="center" vertical="top"/>
    </xf>
    <xf numFmtId="0" fontId="13" fillId="2" borderId="29" xfId="1" applyFont="1" applyFill="1" applyBorder="1" applyAlignment="1">
      <alignment horizontal="right" vertical="top"/>
    </xf>
    <xf numFmtId="0" fontId="13" fillId="2" borderId="29" xfId="1" applyFont="1" applyFill="1" applyBorder="1" applyAlignment="1">
      <alignment horizontal="right" vertical="center"/>
    </xf>
    <xf numFmtId="39" fontId="22" fillId="6" borderId="0" xfId="1" applyNumberFormat="1" applyFont="1" applyFill="1" applyAlignment="1">
      <alignment horizontal="left" vertical="center"/>
    </xf>
    <xf numFmtId="0" fontId="13" fillId="5" borderId="0" xfId="1" applyFont="1" applyFill="1" applyAlignment="1">
      <alignment horizontal="left"/>
    </xf>
    <xf numFmtId="39" fontId="22" fillId="6" borderId="0" xfId="1" applyNumberFormat="1" applyFont="1" applyFill="1" applyAlignment="1">
      <alignment horizontal="left"/>
    </xf>
    <xf numFmtId="39" fontId="13" fillId="6" borderId="0" xfId="1" applyNumberFormat="1" applyFont="1" applyFill="1"/>
    <xf numFmtId="0" fontId="22" fillId="6" borderId="3" xfId="1" applyFont="1" applyFill="1" applyBorder="1" applyAlignment="1">
      <alignment horizontal="center"/>
    </xf>
    <xf numFmtId="0" fontId="17" fillId="0" borderId="0" xfId="1" applyFont="1" applyAlignment="1">
      <alignment horizontal="center" vertical="center"/>
    </xf>
    <xf numFmtId="49" fontId="18" fillId="0" borderId="0" xfId="3" applyNumberFormat="1" applyFont="1" applyAlignment="1">
      <alignment horizontal="left" vertical="top" wrapText="1"/>
    </xf>
    <xf numFmtId="4" fontId="17" fillId="0" borderId="33" xfId="1" applyNumberFormat="1" applyFont="1" applyBorder="1" applyAlignment="1">
      <alignment horizontal="center" vertical="center"/>
    </xf>
    <xf numFmtId="4" fontId="17" fillId="0" borderId="34" xfId="1" applyNumberFormat="1" applyFont="1" applyBorder="1" applyAlignment="1">
      <alignment horizontal="center" vertical="center"/>
    </xf>
    <xf numFmtId="4" fontId="18" fillId="0" borderId="38" xfId="1" applyNumberFormat="1" applyFont="1" applyBorder="1" applyAlignment="1">
      <alignment horizontal="center" vertical="top"/>
    </xf>
    <xf numFmtId="0" fontId="18" fillId="0" borderId="39" xfId="4" applyFont="1" applyBorder="1" applyAlignment="1">
      <alignment horizontal="center" vertical="top"/>
    </xf>
    <xf numFmtId="0" fontId="27" fillId="0" borderId="33" xfId="1" applyFont="1" applyBorder="1" applyAlignment="1">
      <alignment horizontal="center" vertical="center"/>
    </xf>
    <xf numFmtId="0" fontId="11" fillId="7" borderId="0" xfId="3" applyFont="1" applyFill="1" applyAlignment="1">
      <alignment horizontal="center" vertical="center" wrapText="1"/>
    </xf>
    <xf numFmtId="4" fontId="18" fillId="3" borderId="38" xfId="1" applyNumberFormat="1" applyFont="1" applyFill="1" applyBorder="1" applyAlignment="1">
      <alignment horizontal="center" vertical="center"/>
    </xf>
    <xf numFmtId="39" fontId="9" fillId="0" borderId="0" xfId="1" applyNumberFormat="1" applyFont="1"/>
    <xf numFmtId="168" fontId="9" fillId="0" borderId="0" xfId="1" applyNumberFormat="1" applyFont="1"/>
    <xf numFmtId="39" fontId="18" fillId="0" borderId="0" xfId="1" applyNumberFormat="1" applyFont="1" applyAlignment="1">
      <alignment horizontal="center" vertical="top"/>
    </xf>
    <xf numFmtId="39" fontId="18" fillId="0" borderId="0" xfId="1" applyNumberFormat="1" applyFont="1"/>
    <xf numFmtId="0" fontId="18" fillId="3" borderId="15" xfId="3" applyFont="1" applyFill="1" applyBorder="1" applyAlignment="1">
      <alignment horizontal="left" vertical="top" wrapText="1"/>
    </xf>
    <xf numFmtId="4" fontId="18" fillId="3" borderId="15" xfId="1" applyNumberFormat="1" applyFont="1" applyFill="1" applyBorder="1" applyAlignment="1">
      <alignment horizontal="center" vertical="top"/>
    </xf>
    <xf numFmtId="4" fontId="18" fillId="3" borderId="17" xfId="1" applyNumberFormat="1" applyFont="1" applyFill="1" applyBorder="1" applyAlignment="1">
      <alignment horizontal="center" vertical="top"/>
    </xf>
    <xf numFmtId="4" fontId="26" fillId="3" borderId="33" xfId="1" applyNumberFormat="1" applyFont="1" applyFill="1" applyBorder="1" applyAlignment="1">
      <alignment horizontal="center" vertical="top"/>
    </xf>
    <xf numFmtId="4" fontId="28" fillId="3" borderId="33" xfId="1" applyNumberFormat="1" applyFont="1" applyFill="1" applyBorder="1" applyAlignment="1">
      <alignment horizontal="center" vertical="top"/>
    </xf>
    <xf numFmtId="0" fontId="17" fillId="6" borderId="33" xfId="1" applyFont="1" applyFill="1" applyBorder="1" applyAlignment="1">
      <alignment horizontal="center" vertical="center"/>
    </xf>
    <xf numFmtId="0" fontId="18" fillId="3" borderId="33" xfId="3" quotePrefix="1" applyFont="1" applyFill="1" applyBorder="1" applyAlignment="1">
      <alignment horizontal="left" vertical="top" wrapText="1"/>
    </xf>
    <xf numFmtId="49" fontId="18" fillId="3" borderId="33" xfId="3" applyNumberFormat="1" applyFont="1" applyFill="1" applyBorder="1" applyAlignment="1">
      <alignment horizontal="left" vertical="top" wrapText="1"/>
    </xf>
    <xf numFmtId="49" fontId="18" fillId="0" borderId="33" xfId="3" applyNumberFormat="1" applyFont="1" applyBorder="1" applyAlignment="1">
      <alignment horizontal="left" vertical="top" wrapText="1"/>
    </xf>
    <xf numFmtId="0" fontId="18" fillId="2" borderId="36" xfId="4" applyFont="1" applyFill="1" applyBorder="1" applyAlignment="1">
      <alignment horizontal="center" vertical="top"/>
    </xf>
    <xf numFmtId="0" fontId="18" fillId="3" borderId="45" xfId="3" applyFont="1" applyFill="1" applyBorder="1" applyAlignment="1">
      <alignment horizontal="left" vertical="top" wrapText="1"/>
    </xf>
    <xf numFmtId="0" fontId="18" fillId="2" borderId="45" xfId="4" applyFont="1" applyFill="1" applyBorder="1" applyAlignment="1">
      <alignment horizontal="center" vertical="top"/>
    </xf>
    <xf numFmtId="4" fontId="18" fillId="3" borderId="45" xfId="1" applyNumberFormat="1" applyFont="1" applyFill="1" applyBorder="1" applyAlignment="1">
      <alignment horizontal="center" vertical="top"/>
    </xf>
    <xf numFmtId="4" fontId="17" fillId="3" borderId="45" xfId="1" applyNumberFormat="1" applyFont="1" applyFill="1" applyBorder="1" applyAlignment="1">
      <alignment horizontal="center" vertical="center"/>
    </xf>
    <xf numFmtId="4" fontId="18" fillId="3" borderId="37" xfId="1" applyNumberFormat="1" applyFont="1" applyFill="1" applyBorder="1" applyAlignment="1">
      <alignment horizontal="center" vertical="top"/>
    </xf>
    <xf numFmtId="0" fontId="12" fillId="3" borderId="0" xfId="3" applyFont="1" applyFill="1" applyAlignment="1">
      <alignment horizontal="center" vertical="top" wrapText="1"/>
    </xf>
    <xf numFmtId="0" fontId="17" fillId="0" borderId="0" xfId="1" applyFont="1" applyAlignment="1">
      <alignment horizontal="center" vertical="center"/>
    </xf>
    <xf numFmtId="0" fontId="21" fillId="0" borderId="29" xfId="1" applyFont="1" applyBorder="1" applyAlignment="1">
      <alignment horizontal="center"/>
    </xf>
    <xf numFmtId="0" fontId="21" fillId="0" borderId="0" xfId="1" applyFont="1" applyAlignment="1">
      <alignment horizontal="center"/>
    </xf>
    <xf numFmtId="0" fontId="21" fillId="0" borderId="3" xfId="1" applyFont="1" applyBorder="1" applyAlignment="1">
      <alignment horizontal="center"/>
    </xf>
    <xf numFmtId="0" fontId="10" fillId="0" borderId="29" xfId="1" applyFont="1" applyBorder="1" applyAlignment="1">
      <alignment horizontal="center"/>
    </xf>
    <xf numFmtId="0" fontId="10" fillId="0" borderId="0" xfId="1" applyFont="1" applyAlignment="1">
      <alignment horizontal="center"/>
    </xf>
    <xf numFmtId="0" fontId="10" fillId="0" borderId="3" xfId="1" applyFont="1" applyBorder="1" applyAlignment="1">
      <alignment horizontal="center"/>
    </xf>
    <xf numFmtId="0" fontId="12" fillId="0" borderId="0" xfId="1" applyFont="1" applyAlignment="1">
      <alignment horizontal="center"/>
    </xf>
    <xf numFmtId="0" fontId="12" fillId="0" borderId="3" xfId="1" applyFont="1" applyBorder="1" applyAlignment="1">
      <alignment horizontal="center"/>
    </xf>
    <xf numFmtId="4" fontId="22" fillId="6" borderId="0" xfId="1" applyNumberFormat="1" applyFont="1" applyFill="1" applyAlignment="1">
      <alignment horizontal="left" vertical="top" wrapText="1"/>
    </xf>
    <xf numFmtId="4" fontId="22" fillId="6" borderId="3" xfId="1" applyNumberFormat="1" applyFont="1" applyFill="1" applyBorder="1" applyAlignment="1">
      <alignment horizontal="left" vertical="top" wrapText="1"/>
    </xf>
    <xf numFmtId="39" fontId="22" fillId="6" borderId="0" xfId="1" applyNumberFormat="1" applyFont="1" applyFill="1" applyAlignment="1">
      <alignment horizontal="right"/>
    </xf>
    <xf numFmtId="39" fontId="22" fillId="6" borderId="3" xfId="1" applyNumberFormat="1" applyFont="1" applyFill="1" applyBorder="1" applyAlignment="1">
      <alignment horizontal="right"/>
    </xf>
    <xf numFmtId="0" fontId="11" fillId="7" borderId="0" xfId="3" applyFont="1" applyFill="1" applyAlignment="1">
      <alignment horizontal="center" vertical="center" wrapText="1"/>
    </xf>
    <xf numFmtId="39" fontId="9" fillId="0" borderId="0" xfId="2" applyFont="1" applyAlignment="1">
      <alignment horizontal="center" vertical="top"/>
    </xf>
    <xf numFmtId="39" fontId="9" fillId="0" borderId="0" xfId="2" applyFont="1" applyAlignment="1">
      <alignment horizontal="center" vertical="top" wrapText="1"/>
    </xf>
    <xf numFmtId="39" fontId="21" fillId="0" borderId="0" xfId="2" applyFont="1" applyAlignment="1">
      <alignment horizontal="center"/>
    </xf>
    <xf numFmtId="39" fontId="10" fillId="0" borderId="0" xfId="2" applyFont="1" applyAlignment="1">
      <alignment horizontal="center"/>
    </xf>
    <xf numFmtId="39" fontId="17" fillId="4" borderId="10" xfId="2" applyFont="1" applyFill="1" applyBorder="1" applyAlignment="1">
      <alignment horizontal="center" vertical="center"/>
    </xf>
    <xf numFmtId="39" fontId="17" fillId="4" borderId="23" xfId="2" applyFont="1" applyFill="1" applyBorder="1" applyAlignment="1">
      <alignment horizontal="center" vertical="center"/>
    </xf>
    <xf numFmtId="39" fontId="17" fillId="4" borderId="24" xfId="2" applyFont="1" applyFill="1" applyBorder="1" applyAlignment="1">
      <alignment horizontal="center" vertical="center"/>
    </xf>
    <xf numFmtId="39" fontId="17" fillId="4" borderId="25" xfId="2" applyFont="1" applyFill="1" applyBorder="1" applyAlignment="1">
      <alignment horizontal="center" vertical="center"/>
    </xf>
    <xf numFmtId="39" fontId="17" fillId="4" borderId="26" xfId="2" applyFont="1" applyFill="1" applyBorder="1" applyAlignment="1">
      <alignment horizontal="center" vertical="center"/>
    </xf>
    <xf numFmtId="39" fontId="17" fillId="4" borderId="27" xfId="2" applyFont="1" applyFill="1" applyBorder="1" applyAlignment="1">
      <alignment horizontal="center" vertical="center"/>
    </xf>
    <xf numFmtId="39" fontId="17" fillId="4" borderId="20" xfId="2" applyFont="1" applyFill="1" applyBorder="1" applyAlignment="1">
      <alignment horizontal="center" vertical="center"/>
    </xf>
    <xf numFmtId="39" fontId="17" fillId="4" borderId="11" xfId="2" applyFont="1" applyFill="1" applyBorder="1" applyAlignment="1">
      <alignment horizontal="center" vertical="center"/>
    </xf>
    <xf numFmtId="39" fontId="17" fillId="4" borderId="21" xfId="2" applyFont="1" applyFill="1" applyBorder="1" applyAlignment="1">
      <alignment horizontal="center" vertical="center"/>
    </xf>
    <xf numFmtId="39" fontId="17" fillId="4" borderId="22" xfId="2" applyFont="1" applyFill="1" applyBorder="1" applyAlignment="1">
      <alignment horizontal="center" vertical="center"/>
    </xf>
  </cellXfs>
  <cellStyles count="14">
    <cellStyle name="Normal" xfId="0" builtinId="0"/>
    <cellStyle name="Normal 14" xfId="5" xr:uid="{00000000-0005-0000-0000-000001000000}"/>
    <cellStyle name="Normal 15" xfId="6" xr:uid="{00000000-0005-0000-0000-000002000000}"/>
    <cellStyle name="Normal 16" xfId="7" xr:uid="{00000000-0005-0000-0000-000003000000}"/>
    <cellStyle name="Normal 2" xfId="10" xr:uid="{00000000-0005-0000-0000-000004000000}"/>
    <cellStyle name="Normal 2 2" xfId="13" xr:uid="{00000000-0005-0000-0000-000005000000}"/>
    <cellStyle name="Normal 2 254" xfId="12" xr:uid="{00000000-0005-0000-0000-000006000000}"/>
    <cellStyle name="Normal 5" xfId="8" xr:uid="{00000000-0005-0000-0000-000007000000}"/>
    <cellStyle name="Normal 6" xfId="9" xr:uid="{00000000-0005-0000-0000-000008000000}"/>
    <cellStyle name="Normal_Formato" xfId="1" xr:uid="{00000000-0005-0000-0000-00000D000000}"/>
    <cellStyle name="Normal_JGPERODR" xfId="2" xr:uid="{00000000-0005-0000-0000-00000F000000}"/>
    <cellStyle name="Normal_La Parrilla" xfId="3" xr:uid="{00000000-0005-0000-0000-000010000000}"/>
    <cellStyle name="Normal_Santa Rita de Casia" xfId="4" xr:uid="{00000000-0005-0000-0000-000012000000}"/>
    <cellStyle name="Porcentaje 2" xfId="11" xr:uid="{00000000-0005-0000-0000-000013000000}"/>
  </cellStyles>
  <dxfs count="0"/>
  <tableStyles count="0" defaultTableStyle="TableStyleMedium9" defaultPivotStyle="PivotStyleLight16"/>
  <colors>
    <mruColors>
      <color rgb="FFA62C2C"/>
      <color rgb="FFBF5960"/>
      <color rgb="FFB7474F"/>
      <color rgb="FFA64047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644525</xdr:colOff>
      <xdr:row>5</xdr:row>
      <xdr:rowOff>49821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8575"/>
          <a:ext cx="1114425" cy="9927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533400</xdr:colOff>
      <xdr:row>5</xdr:row>
      <xdr:rowOff>49821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C21CBBF-363C-4F0F-A456-C5A9D3E870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8575"/>
          <a:ext cx="1114425" cy="99279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638175</xdr:colOff>
      <xdr:row>7</xdr:row>
      <xdr:rowOff>38892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28575"/>
          <a:ext cx="1476375" cy="131524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lcantarillado\La%20Parrilla%20(Nombre%20de%20Dios%201&#170;%20etapa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gua%20Potable\La%20Parril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A1" transitionEvaluation="1" transitionEntry="1"/>
  <dimension ref="A1:L570"/>
  <sheetViews>
    <sheetView showGridLines="0" view="pageBreakPreview" zoomScale="120" zoomScaleNormal="100" zoomScaleSheetLayoutView="120" workbookViewId="0">
      <selection activeCell="B8" sqref="B8"/>
    </sheetView>
  </sheetViews>
  <sheetFormatPr baseColWidth="10" defaultColWidth="12" defaultRowHeight="12.75" x14ac:dyDescent="0.2"/>
  <cols>
    <col min="1" max="1" width="8.83203125" style="1" customWidth="1"/>
    <col min="2" max="2" width="40.83203125" style="1" customWidth="1"/>
    <col min="3" max="4" width="8.83203125" style="1" customWidth="1"/>
    <col min="5" max="5" width="25.83203125" style="1" customWidth="1"/>
    <col min="6" max="7" width="8.83203125" style="1" customWidth="1"/>
    <col min="8" max="8" width="2.6640625" style="1" hidden="1" customWidth="1"/>
    <col min="9" max="9" width="12" style="83" hidden="1" customWidth="1"/>
    <col min="10" max="11" width="12" style="1" hidden="1" customWidth="1"/>
    <col min="12" max="12" width="12" style="1" customWidth="1"/>
    <col min="13" max="16384" width="12" style="1"/>
  </cols>
  <sheetData>
    <row r="1" spans="1:12" s="4" customFormat="1" x14ac:dyDescent="0.2">
      <c r="A1" s="2"/>
      <c r="B1" s="63"/>
      <c r="C1" s="63"/>
      <c r="D1" s="64"/>
      <c r="E1" s="64"/>
      <c r="F1" s="64"/>
      <c r="G1" s="3"/>
      <c r="I1" s="79"/>
    </row>
    <row r="2" spans="1:12" s="4" customFormat="1" ht="20.25" x14ac:dyDescent="0.3">
      <c r="A2" s="183" t="s">
        <v>1</v>
      </c>
      <c r="B2" s="184"/>
      <c r="C2" s="184"/>
      <c r="D2" s="184"/>
      <c r="E2" s="184"/>
      <c r="F2" s="184"/>
      <c r="G2" s="185"/>
      <c r="I2" s="79"/>
    </row>
    <row r="3" spans="1:12" s="4" customFormat="1" ht="18" x14ac:dyDescent="0.25">
      <c r="A3" s="186" t="s">
        <v>9</v>
      </c>
      <c r="B3" s="187"/>
      <c r="C3" s="187"/>
      <c r="D3" s="187"/>
      <c r="E3" s="187"/>
      <c r="F3" s="187"/>
      <c r="G3" s="188"/>
      <c r="I3" s="79"/>
    </row>
    <row r="4" spans="1:12" s="4" customFormat="1" x14ac:dyDescent="0.2">
      <c r="A4" s="65"/>
      <c r="B4" s="189"/>
      <c r="C4" s="189"/>
      <c r="D4" s="189"/>
      <c r="E4" s="189"/>
      <c r="F4" s="189"/>
      <c r="G4" s="190"/>
      <c r="I4" s="79"/>
    </row>
    <row r="5" spans="1:12" s="4" customFormat="1" x14ac:dyDescent="0.2">
      <c r="A5" s="66"/>
      <c r="B5" s="5"/>
      <c r="C5" s="5"/>
      <c r="D5" s="6"/>
      <c r="E5" s="6"/>
      <c r="F5" s="7"/>
      <c r="G5" s="8"/>
      <c r="I5" s="79"/>
    </row>
    <row r="6" spans="1:12" s="4" customFormat="1" ht="4.5" customHeight="1" x14ac:dyDescent="0.25">
      <c r="A6" s="66"/>
      <c r="B6" s="39"/>
      <c r="C6" s="38"/>
      <c r="D6" s="39"/>
      <c r="E6" s="39"/>
      <c r="F6" s="40"/>
      <c r="G6" s="41"/>
      <c r="I6" s="79"/>
      <c r="L6" s="144"/>
    </row>
    <row r="7" spans="1:12" s="4" customFormat="1" ht="21.95" customHeight="1" x14ac:dyDescent="0.2">
      <c r="A7" s="146" t="s">
        <v>26</v>
      </c>
      <c r="B7" s="191" t="s">
        <v>129</v>
      </c>
      <c r="C7" s="191"/>
      <c r="D7" s="191"/>
      <c r="E7" s="191"/>
      <c r="F7" s="191"/>
      <c r="G7" s="192"/>
      <c r="I7" s="79"/>
      <c r="L7" s="144"/>
    </row>
    <row r="8" spans="1:12" s="4" customFormat="1" ht="12.95" customHeight="1" x14ac:dyDescent="0.25">
      <c r="A8" s="147" t="s">
        <v>27</v>
      </c>
      <c r="B8" s="148" t="s">
        <v>87</v>
      </c>
      <c r="C8" s="149"/>
      <c r="D8" s="193"/>
      <c r="E8" s="193"/>
      <c r="F8" s="193"/>
      <c r="G8" s="194"/>
      <c r="I8" s="79"/>
      <c r="L8" s="144"/>
    </row>
    <row r="9" spans="1:12" s="4" customFormat="1" ht="12.95" customHeight="1" x14ac:dyDescent="0.25">
      <c r="A9" s="147" t="s">
        <v>28</v>
      </c>
      <c r="B9" s="148" t="s">
        <v>88</v>
      </c>
      <c r="C9" s="149"/>
      <c r="D9" s="150"/>
      <c r="E9" s="150"/>
      <c r="F9" s="151"/>
      <c r="G9" s="152"/>
      <c r="I9" s="79"/>
    </row>
    <row r="10" spans="1:12" s="4" customFormat="1" ht="9.9499999999999993" customHeight="1" thickBot="1" x14ac:dyDescent="0.3">
      <c r="A10" s="67"/>
      <c r="B10" s="9"/>
      <c r="C10" s="9"/>
      <c r="D10" s="10"/>
      <c r="E10" s="10"/>
      <c r="F10" s="10"/>
      <c r="G10" s="11"/>
      <c r="I10" s="79"/>
      <c r="L10" s="12"/>
    </row>
    <row r="11" spans="1:12" s="12" customFormat="1" ht="24.95" customHeight="1" thickTop="1" thickBot="1" x14ac:dyDescent="0.3">
      <c r="A11" s="43" t="s">
        <v>3</v>
      </c>
      <c r="B11" s="44" t="s">
        <v>4</v>
      </c>
      <c r="C11" s="44" t="s">
        <v>5</v>
      </c>
      <c r="D11" s="45" t="s">
        <v>6</v>
      </c>
      <c r="E11" s="45" t="s">
        <v>128</v>
      </c>
      <c r="F11" s="45" t="s">
        <v>7</v>
      </c>
      <c r="G11" s="46" t="s">
        <v>8</v>
      </c>
      <c r="I11" s="80"/>
    </row>
    <row r="12" spans="1:12" s="12" customFormat="1" ht="5.0999999999999996" customHeight="1" thickTop="1" x14ac:dyDescent="0.25">
      <c r="A12" s="119"/>
      <c r="B12" s="120"/>
      <c r="C12" s="121"/>
      <c r="D12" s="122"/>
      <c r="E12" s="122"/>
      <c r="F12" s="122"/>
      <c r="G12" s="123"/>
      <c r="I12" s="80"/>
    </row>
    <row r="13" spans="1:12" s="12" customFormat="1" ht="12" customHeight="1" x14ac:dyDescent="0.25">
      <c r="A13" s="104"/>
      <c r="B13" s="112" t="s">
        <v>127</v>
      </c>
      <c r="C13" s="73"/>
      <c r="D13" s="84"/>
      <c r="E13" s="84"/>
      <c r="F13" s="84"/>
      <c r="G13" s="100"/>
      <c r="I13" s="80"/>
      <c r="L13" s="80"/>
    </row>
    <row r="14" spans="1:12" s="12" customFormat="1" ht="12" customHeight="1" x14ac:dyDescent="0.25">
      <c r="A14" s="104"/>
      <c r="B14" s="112" t="s">
        <v>31</v>
      </c>
      <c r="C14" s="73"/>
      <c r="D14" s="84"/>
      <c r="E14" s="84"/>
      <c r="F14" s="84"/>
      <c r="G14" s="100"/>
      <c r="I14" s="80" t="str">
        <f t="shared" ref="I14:I77" si="0">IF(ROUND(D14*F14,2)=G14,"ok","revisa")</f>
        <v>ok</v>
      </c>
      <c r="L14" s="80"/>
    </row>
    <row r="15" spans="1:12" s="12" customFormat="1" ht="87.95" customHeight="1" x14ac:dyDescent="0.25">
      <c r="A15" s="98" t="s">
        <v>36</v>
      </c>
      <c r="B15" s="13" t="s">
        <v>37</v>
      </c>
      <c r="C15" s="68" t="s">
        <v>38</v>
      </c>
      <c r="D15" s="84">
        <v>1</v>
      </c>
      <c r="E15" s="84"/>
      <c r="F15" s="84"/>
      <c r="G15" s="100">
        <f t="shared" ref="G15" si="1">ROUND(D15*F15,2)</f>
        <v>0</v>
      </c>
      <c r="I15" s="80" t="str">
        <f t="shared" si="0"/>
        <v>ok</v>
      </c>
      <c r="L15" s="80"/>
    </row>
    <row r="16" spans="1:12" s="12" customFormat="1" ht="9.9499999999999993" customHeight="1" x14ac:dyDescent="0.25">
      <c r="A16" s="98"/>
      <c r="B16" s="13"/>
      <c r="C16" s="68"/>
      <c r="D16" s="84"/>
      <c r="E16" s="84"/>
      <c r="F16" s="84"/>
      <c r="G16" s="100"/>
      <c r="I16" s="80" t="str">
        <f t="shared" si="0"/>
        <v>ok</v>
      </c>
      <c r="L16" s="80"/>
    </row>
    <row r="17" spans="1:12" s="12" customFormat="1" ht="21.95" customHeight="1" x14ac:dyDescent="0.25">
      <c r="A17" s="102" t="s">
        <v>39</v>
      </c>
      <c r="B17" s="13" t="s">
        <v>69</v>
      </c>
      <c r="C17" s="68"/>
      <c r="D17" s="84"/>
      <c r="E17" s="84"/>
      <c r="F17" s="105"/>
      <c r="G17" s="100"/>
      <c r="I17" s="80" t="str">
        <f t="shared" si="0"/>
        <v>ok</v>
      </c>
      <c r="L17" s="80"/>
    </row>
    <row r="18" spans="1:12" s="12" customFormat="1" ht="21.95" customHeight="1" x14ac:dyDescent="0.25">
      <c r="A18" s="102" t="s">
        <v>40</v>
      </c>
      <c r="B18" s="13" t="s">
        <v>41</v>
      </c>
      <c r="C18" s="68" t="s">
        <v>38</v>
      </c>
      <c r="D18" s="84">
        <v>1</v>
      </c>
      <c r="E18" s="84"/>
      <c r="F18" s="145"/>
      <c r="G18" s="100">
        <f t="shared" ref="G18:G21" si="2">ROUND(D18*F18,2)</f>
        <v>0</v>
      </c>
      <c r="I18" s="80" t="str">
        <f t="shared" si="0"/>
        <v>ok</v>
      </c>
      <c r="L18" s="80"/>
    </row>
    <row r="19" spans="1:12" s="12" customFormat="1" ht="9.9499999999999993" customHeight="1" x14ac:dyDescent="0.25">
      <c r="A19" s="98"/>
      <c r="B19" s="13"/>
      <c r="C19" s="68"/>
      <c r="D19" s="84"/>
      <c r="E19" s="84"/>
      <c r="F19" s="84"/>
      <c r="G19" s="100"/>
      <c r="I19" s="80" t="str">
        <f t="shared" si="0"/>
        <v>ok</v>
      </c>
      <c r="L19" s="80"/>
    </row>
    <row r="20" spans="1:12" s="12" customFormat="1" ht="21.95" customHeight="1" x14ac:dyDescent="0.25">
      <c r="A20" s="102" t="s">
        <v>42</v>
      </c>
      <c r="B20" s="13" t="s">
        <v>43</v>
      </c>
      <c r="C20" s="68"/>
      <c r="D20" s="84"/>
      <c r="E20" s="84"/>
      <c r="F20" s="105"/>
      <c r="G20" s="100"/>
      <c r="I20" s="80" t="str">
        <f t="shared" si="0"/>
        <v>ok</v>
      </c>
      <c r="L20" s="80"/>
    </row>
    <row r="21" spans="1:12" s="12" customFormat="1" ht="21.95" customHeight="1" x14ac:dyDescent="0.25">
      <c r="A21" s="102" t="s">
        <v>44</v>
      </c>
      <c r="B21" s="13" t="s">
        <v>41</v>
      </c>
      <c r="C21" s="68" t="s">
        <v>38</v>
      </c>
      <c r="D21" s="84">
        <v>1</v>
      </c>
      <c r="E21" s="84"/>
      <c r="F21" s="145"/>
      <c r="G21" s="100">
        <f t="shared" si="2"/>
        <v>0</v>
      </c>
      <c r="I21" s="80" t="str">
        <f t="shared" si="0"/>
        <v>ok</v>
      </c>
      <c r="L21" s="80"/>
    </row>
    <row r="22" spans="1:12" s="12" customFormat="1" ht="9.9499999999999993" customHeight="1" x14ac:dyDescent="0.25">
      <c r="A22" s="102"/>
      <c r="B22" s="13"/>
      <c r="C22" s="68"/>
      <c r="D22" s="84"/>
      <c r="E22" s="84"/>
      <c r="F22" s="105"/>
      <c r="G22" s="100"/>
      <c r="I22" s="80"/>
      <c r="L22" s="80"/>
    </row>
    <row r="23" spans="1:12" s="12" customFormat="1" ht="33" customHeight="1" x14ac:dyDescent="0.25">
      <c r="A23" s="102" t="s">
        <v>45</v>
      </c>
      <c r="B23" s="13" t="s">
        <v>86</v>
      </c>
      <c r="C23" s="68"/>
      <c r="D23" s="84"/>
      <c r="E23" s="84"/>
      <c r="F23" s="105"/>
      <c r="G23" s="100"/>
      <c r="I23" s="80" t="str">
        <f t="shared" si="0"/>
        <v>ok</v>
      </c>
      <c r="L23" s="80"/>
    </row>
    <row r="24" spans="1:12" s="12" customFormat="1" ht="11.1" customHeight="1" x14ac:dyDescent="0.25">
      <c r="A24" s="113" t="s">
        <v>46</v>
      </c>
      <c r="B24" s="114" t="s">
        <v>70</v>
      </c>
      <c r="C24" s="115" t="s">
        <v>47</v>
      </c>
      <c r="D24" s="116">
        <v>130</v>
      </c>
      <c r="E24" s="157"/>
      <c r="F24" s="145"/>
      <c r="G24" s="117">
        <f t="shared" ref="G24:G27" si="3">ROUND(D24*F24,2)</f>
        <v>0</v>
      </c>
      <c r="I24" s="80" t="str">
        <f t="shared" si="0"/>
        <v>ok</v>
      </c>
      <c r="L24" s="80"/>
    </row>
    <row r="25" spans="1:12" s="12" customFormat="1" ht="9.9499999999999993" customHeight="1" x14ac:dyDescent="0.25">
      <c r="A25" s="98"/>
      <c r="B25" s="75"/>
      <c r="C25" s="68"/>
      <c r="D25" s="76"/>
      <c r="E25" s="76"/>
      <c r="F25" s="76"/>
      <c r="G25" s="100"/>
      <c r="I25" s="80" t="str">
        <f t="shared" si="0"/>
        <v>ok</v>
      </c>
      <c r="L25" s="80"/>
    </row>
    <row r="26" spans="1:12" s="12" customFormat="1" ht="33" customHeight="1" x14ac:dyDescent="0.25">
      <c r="A26" s="102" t="s">
        <v>48</v>
      </c>
      <c r="B26" s="75" t="s">
        <v>49</v>
      </c>
      <c r="C26" s="68"/>
      <c r="D26" s="76"/>
      <c r="E26" s="84"/>
      <c r="F26" s="105"/>
      <c r="G26" s="100"/>
      <c r="I26" s="80" t="str">
        <f t="shared" si="0"/>
        <v>ok</v>
      </c>
      <c r="L26" s="80"/>
    </row>
    <row r="27" spans="1:12" s="12" customFormat="1" ht="11.1" customHeight="1" x14ac:dyDescent="0.25">
      <c r="A27" s="102" t="s">
        <v>50</v>
      </c>
      <c r="B27" s="75" t="s">
        <v>71</v>
      </c>
      <c r="C27" s="68" t="s">
        <v>51</v>
      </c>
      <c r="D27" s="76">
        <v>24</v>
      </c>
      <c r="E27" s="84"/>
      <c r="F27" s="145"/>
      <c r="G27" s="100">
        <f t="shared" si="3"/>
        <v>0</v>
      </c>
      <c r="I27" s="80" t="str">
        <f t="shared" si="0"/>
        <v>ok</v>
      </c>
      <c r="L27" s="80"/>
    </row>
    <row r="28" spans="1:12" s="12" customFormat="1" ht="9.9499999999999993" customHeight="1" x14ac:dyDescent="0.25">
      <c r="A28" s="98"/>
      <c r="B28" s="75"/>
      <c r="C28" s="68"/>
      <c r="D28" s="76"/>
      <c r="E28" s="76"/>
      <c r="F28" s="76"/>
      <c r="G28" s="100"/>
      <c r="I28" s="80" t="str">
        <f t="shared" si="0"/>
        <v>ok</v>
      </c>
      <c r="L28" s="80"/>
    </row>
    <row r="29" spans="1:12" s="109" customFormat="1" ht="11.1" customHeight="1" x14ac:dyDescent="0.15">
      <c r="A29" s="118" t="s">
        <v>52</v>
      </c>
      <c r="B29" s="106" t="s">
        <v>72</v>
      </c>
      <c r="C29" s="107" t="s">
        <v>38</v>
      </c>
      <c r="D29" s="108">
        <v>1</v>
      </c>
      <c r="E29" s="161"/>
      <c r="F29" s="145"/>
      <c r="G29" s="100">
        <f>ROUND(D29*F29,2)</f>
        <v>0</v>
      </c>
      <c r="I29" s="80" t="str">
        <f t="shared" si="0"/>
        <v>ok</v>
      </c>
      <c r="L29" s="80"/>
    </row>
    <row r="30" spans="1:12" s="12" customFormat="1" ht="9.9499999999999993" customHeight="1" x14ac:dyDescent="0.25">
      <c r="A30" s="98"/>
      <c r="B30" s="110"/>
      <c r="C30" s="68"/>
      <c r="D30" s="84"/>
      <c r="E30" s="84"/>
      <c r="F30" s="84"/>
      <c r="G30" s="15"/>
      <c r="I30" s="80" t="str">
        <f t="shared" si="0"/>
        <v>ok</v>
      </c>
      <c r="L30" s="80"/>
    </row>
    <row r="31" spans="1:12" s="12" customFormat="1" ht="12" customHeight="1" x14ac:dyDescent="0.25">
      <c r="A31" s="102" t="s">
        <v>53</v>
      </c>
      <c r="B31" s="124" t="s">
        <v>73</v>
      </c>
      <c r="C31" s="68" t="s">
        <v>33</v>
      </c>
      <c r="D31" s="84">
        <v>35</v>
      </c>
      <c r="E31" s="84"/>
      <c r="F31" s="84"/>
      <c r="G31" s="100">
        <f>ROUND(D31*F31,2)</f>
        <v>0</v>
      </c>
      <c r="I31" s="80" t="str">
        <f t="shared" si="0"/>
        <v>ok</v>
      </c>
      <c r="L31" s="80"/>
    </row>
    <row r="32" spans="1:12" s="12" customFormat="1" ht="9.9499999999999993" customHeight="1" x14ac:dyDescent="0.25">
      <c r="A32" s="98"/>
      <c r="B32" s="13"/>
      <c r="C32" s="68"/>
      <c r="D32" s="84"/>
      <c r="E32" s="84"/>
      <c r="F32" s="84"/>
      <c r="G32" s="100"/>
      <c r="I32" s="80" t="str">
        <f t="shared" si="0"/>
        <v>ok</v>
      </c>
      <c r="L32" s="80"/>
    </row>
    <row r="33" spans="1:12" s="12" customFormat="1" ht="11.1" customHeight="1" x14ac:dyDescent="0.25">
      <c r="A33" s="102" t="s">
        <v>54</v>
      </c>
      <c r="B33" s="13" t="s">
        <v>55</v>
      </c>
      <c r="C33" s="68"/>
      <c r="D33" s="84"/>
      <c r="E33" s="84"/>
      <c r="F33" s="84"/>
      <c r="G33" s="100"/>
      <c r="I33" s="80" t="str">
        <f t="shared" si="0"/>
        <v>ok</v>
      </c>
      <c r="L33" s="80"/>
    </row>
    <row r="34" spans="1:12" s="12" customFormat="1" ht="21.95" customHeight="1" x14ac:dyDescent="0.25">
      <c r="A34" s="102" t="s">
        <v>56</v>
      </c>
      <c r="B34" s="13" t="s">
        <v>74</v>
      </c>
      <c r="C34" s="68" t="s">
        <v>33</v>
      </c>
      <c r="D34" s="84">
        <v>300</v>
      </c>
      <c r="E34" s="84"/>
      <c r="F34" s="84"/>
      <c r="G34" s="100">
        <f t="shared" ref="G34" si="4">ROUND(D34*F34,2)</f>
        <v>0</v>
      </c>
      <c r="I34" s="80" t="str">
        <f t="shared" si="0"/>
        <v>ok</v>
      </c>
      <c r="L34" s="80"/>
    </row>
    <row r="35" spans="1:12" s="12" customFormat="1" ht="9.9499999999999993" customHeight="1" x14ac:dyDescent="0.25">
      <c r="A35" s="102"/>
      <c r="B35" s="13"/>
      <c r="C35" s="68"/>
      <c r="D35" s="84"/>
      <c r="E35" s="84"/>
      <c r="F35" s="84"/>
      <c r="G35" s="100"/>
      <c r="I35" s="80"/>
      <c r="L35" s="80"/>
    </row>
    <row r="36" spans="1:12" s="12" customFormat="1" ht="11.1" customHeight="1" x14ac:dyDescent="0.25">
      <c r="A36" s="102" t="s">
        <v>89</v>
      </c>
      <c r="B36" s="13" t="s">
        <v>90</v>
      </c>
      <c r="C36" s="68"/>
      <c r="D36" s="84"/>
      <c r="E36" s="84"/>
      <c r="F36" s="84"/>
      <c r="G36" s="100"/>
      <c r="I36" s="80"/>
      <c r="L36" s="80"/>
    </row>
    <row r="37" spans="1:12" s="12" customFormat="1" ht="11.1" customHeight="1" x14ac:dyDescent="0.25">
      <c r="A37" s="102" t="s">
        <v>91</v>
      </c>
      <c r="B37" s="13" t="s">
        <v>92</v>
      </c>
      <c r="C37" s="68" t="s">
        <v>93</v>
      </c>
      <c r="D37" s="84">
        <v>10</v>
      </c>
      <c r="E37" s="84"/>
      <c r="F37" s="84"/>
      <c r="G37" s="100">
        <f t="shared" ref="G37:G40" si="5">ROUND(D37*F37,2)</f>
        <v>0</v>
      </c>
      <c r="I37" s="80"/>
      <c r="L37" s="80"/>
    </row>
    <row r="38" spans="1:12" s="12" customFormat="1" ht="11.1" customHeight="1" x14ac:dyDescent="0.25">
      <c r="A38" s="102" t="s">
        <v>94</v>
      </c>
      <c r="B38" s="13" t="s">
        <v>95</v>
      </c>
      <c r="C38" s="68" t="s">
        <v>93</v>
      </c>
      <c r="D38" s="84">
        <v>70</v>
      </c>
      <c r="E38" s="84"/>
      <c r="F38" s="84"/>
      <c r="G38" s="100">
        <f t="shared" si="5"/>
        <v>0</v>
      </c>
      <c r="I38" s="80"/>
      <c r="L38" s="80"/>
    </row>
    <row r="39" spans="1:12" s="12" customFormat="1" ht="11.1" customHeight="1" x14ac:dyDescent="0.25">
      <c r="A39" s="102" t="s">
        <v>125</v>
      </c>
      <c r="B39" s="13" t="s">
        <v>96</v>
      </c>
      <c r="C39" s="68" t="s">
        <v>93</v>
      </c>
      <c r="D39" s="84">
        <v>20</v>
      </c>
      <c r="E39" s="84"/>
      <c r="F39" s="84"/>
      <c r="G39" s="100">
        <f t="shared" si="5"/>
        <v>0</v>
      </c>
      <c r="I39" s="80"/>
      <c r="L39" s="80"/>
    </row>
    <row r="40" spans="1:12" s="12" customFormat="1" ht="11.1" customHeight="1" x14ac:dyDescent="0.25">
      <c r="A40" s="102" t="s">
        <v>97</v>
      </c>
      <c r="B40" s="13" t="s">
        <v>98</v>
      </c>
      <c r="C40" s="68" t="s">
        <v>93</v>
      </c>
      <c r="D40" s="84">
        <v>10</v>
      </c>
      <c r="E40" s="84"/>
      <c r="F40" s="84"/>
      <c r="G40" s="100">
        <f t="shared" si="5"/>
        <v>0</v>
      </c>
      <c r="I40" s="80"/>
      <c r="L40" s="80"/>
    </row>
    <row r="41" spans="1:12" s="12" customFormat="1" ht="9.9499999999999993" customHeight="1" thickBot="1" x14ac:dyDescent="0.3">
      <c r="A41" s="102"/>
      <c r="B41" s="13"/>
      <c r="C41" s="68"/>
      <c r="D41" s="84"/>
      <c r="E41" s="84"/>
      <c r="F41" s="84"/>
      <c r="G41" s="100"/>
      <c r="I41" s="80"/>
      <c r="L41" s="80"/>
    </row>
    <row r="42" spans="1:12" s="12" customFormat="1" ht="24.95" customHeight="1" thickTop="1" thickBot="1" x14ac:dyDescent="0.3">
      <c r="A42" s="43" t="s">
        <v>3</v>
      </c>
      <c r="B42" s="44" t="s">
        <v>4</v>
      </c>
      <c r="C42" s="44" t="s">
        <v>5</v>
      </c>
      <c r="D42" s="45" t="s">
        <v>6</v>
      </c>
      <c r="E42" s="45"/>
      <c r="F42" s="45" t="s">
        <v>7</v>
      </c>
      <c r="G42" s="46" t="s">
        <v>8</v>
      </c>
      <c r="I42" s="80"/>
      <c r="L42" s="80"/>
    </row>
    <row r="43" spans="1:12" s="12" customFormat="1" ht="5.0999999999999996" customHeight="1" thickTop="1" x14ac:dyDescent="0.25">
      <c r="A43" s="102"/>
      <c r="B43" s="13"/>
      <c r="C43" s="68"/>
      <c r="D43" s="84"/>
      <c r="E43" s="84"/>
      <c r="F43" s="84"/>
      <c r="G43" s="100"/>
      <c r="I43" s="80"/>
      <c r="L43" s="80"/>
    </row>
    <row r="44" spans="1:12" s="12" customFormat="1" ht="11.1" customHeight="1" x14ac:dyDescent="0.25">
      <c r="A44" s="102" t="s">
        <v>99</v>
      </c>
      <c r="B44" s="13" t="s">
        <v>100</v>
      </c>
      <c r="C44" s="68" t="s">
        <v>93</v>
      </c>
      <c r="D44" s="84">
        <v>90</v>
      </c>
      <c r="E44" s="84"/>
      <c r="F44" s="84"/>
      <c r="G44" s="100">
        <f t="shared" ref="G44" si="6">ROUND(D44*F44,2)</f>
        <v>0</v>
      </c>
      <c r="I44" s="80"/>
      <c r="L44" s="80"/>
    </row>
    <row r="45" spans="1:12" s="12" customFormat="1" ht="9.9499999999999993" customHeight="1" x14ac:dyDescent="0.25">
      <c r="A45" s="102"/>
      <c r="B45" s="13"/>
      <c r="C45" s="68"/>
      <c r="D45" s="84"/>
      <c r="E45" s="84"/>
      <c r="F45" s="84"/>
      <c r="G45" s="100"/>
      <c r="I45" s="80"/>
      <c r="L45" s="80"/>
    </row>
    <row r="46" spans="1:12" s="12" customFormat="1" ht="21.95" customHeight="1" x14ac:dyDescent="0.25">
      <c r="A46" s="102" t="s">
        <v>101</v>
      </c>
      <c r="B46" s="13" t="s">
        <v>102</v>
      </c>
      <c r="C46" s="68"/>
      <c r="D46" s="84"/>
      <c r="E46" s="84"/>
      <c r="F46" s="84"/>
      <c r="G46" s="100"/>
      <c r="I46" s="80"/>
      <c r="L46" s="80"/>
    </row>
    <row r="47" spans="1:12" s="12" customFormat="1" ht="11.1" customHeight="1" x14ac:dyDescent="0.25">
      <c r="A47" s="102" t="s">
        <v>103</v>
      </c>
      <c r="B47" s="13" t="s">
        <v>92</v>
      </c>
      <c r="C47" s="68" t="s">
        <v>93</v>
      </c>
      <c r="D47" s="84">
        <v>10</v>
      </c>
      <c r="E47" s="84"/>
      <c r="F47" s="84"/>
      <c r="G47" s="100">
        <f t="shared" ref="G47:G51" si="7">ROUND(D47*F47,2)</f>
        <v>0</v>
      </c>
      <c r="I47" s="80"/>
      <c r="L47" s="80"/>
    </row>
    <row r="48" spans="1:12" s="12" customFormat="1" ht="11.1" customHeight="1" x14ac:dyDescent="0.25">
      <c r="A48" s="102" t="s">
        <v>104</v>
      </c>
      <c r="B48" s="13" t="s">
        <v>95</v>
      </c>
      <c r="C48" s="68" t="s">
        <v>93</v>
      </c>
      <c r="D48" s="84">
        <v>70</v>
      </c>
      <c r="E48" s="84"/>
      <c r="F48" s="84"/>
      <c r="G48" s="100">
        <f t="shared" si="7"/>
        <v>0</v>
      </c>
      <c r="I48" s="80"/>
      <c r="L48" s="80"/>
    </row>
    <row r="49" spans="1:12" s="12" customFormat="1" ht="11.1" customHeight="1" x14ac:dyDescent="0.25">
      <c r="A49" s="102" t="s">
        <v>126</v>
      </c>
      <c r="B49" s="13" t="s">
        <v>96</v>
      </c>
      <c r="C49" s="68" t="s">
        <v>93</v>
      </c>
      <c r="D49" s="84">
        <v>20</v>
      </c>
      <c r="E49" s="84"/>
      <c r="F49" s="84"/>
      <c r="G49" s="100">
        <f t="shared" si="7"/>
        <v>0</v>
      </c>
      <c r="I49" s="80"/>
      <c r="L49" s="80"/>
    </row>
    <row r="50" spans="1:12" s="12" customFormat="1" ht="11.1" customHeight="1" x14ac:dyDescent="0.25">
      <c r="A50" s="102" t="s">
        <v>105</v>
      </c>
      <c r="B50" s="13" t="s">
        <v>98</v>
      </c>
      <c r="C50" s="68" t="s">
        <v>93</v>
      </c>
      <c r="D50" s="84">
        <v>10</v>
      </c>
      <c r="E50" s="84"/>
      <c r="F50" s="84"/>
      <c r="G50" s="100">
        <f t="shared" si="7"/>
        <v>0</v>
      </c>
      <c r="I50" s="80"/>
      <c r="L50" s="80"/>
    </row>
    <row r="51" spans="1:12" s="12" customFormat="1" ht="11.1" customHeight="1" x14ac:dyDescent="0.25">
      <c r="A51" s="102" t="s">
        <v>106</v>
      </c>
      <c r="B51" s="13" t="s">
        <v>100</v>
      </c>
      <c r="C51" s="68" t="s">
        <v>93</v>
      </c>
      <c r="D51" s="84">
        <v>90</v>
      </c>
      <c r="E51" s="84"/>
      <c r="F51" s="84"/>
      <c r="G51" s="100">
        <f t="shared" si="7"/>
        <v>0</v>
      </c>
      <c r="I51" s="80"/>
      <c r="L51" s="80"/>
    </row>
    <row r="52" spans="1:12" s="12" customFormat="1" ht="9.9499999999999993" customHeight="1" x14ac:dyDescent="0.25">
      <c r="A52" s="102"/>
      <c r="B52" s="13"/>
      <c r="C52" s="68"/>
      <c r="D52" s="84"/>
      <c r="E52" s="84"/>
      <c r="F52" s="84"/>
      <c r="G52" s="100"/>
      <c r="I52" s="80"/>
      <c r="L52" s="80"/>
    </row>
    <row r="53" spans="1:12" s="12" customFormat="1" ht="21.95" customHeight="1" x14ac:dyDescent="0.25">
      <c r="A53" s="102"/>
      <c r="B53" s="13" t="s">
        <v>107</v>
      </c>
      <c r="C53" s="68"/>
      <c r="D53" s="84"/>
      <c r="E53" s="84"/>
      <c r="F53" s="84"/>
      <c r="G53" s="100"/>
      <c r="I53" s="80"/>
      <c r="L53" s="80"/>
    </row>
    <row r="54" spans="1:12" s="12" customFormat="1" ht="11.1" customHeight="1" x14ac:dyDescent="0.25">
      <c r="A54" s="102" t="s">
        <v>108</v>
      </c>
      <c r="B54" s="13" t="s">
        <v>92</v>
      </c>
      <c r="C54" s="68" t="s">
        <v>93</v>
      </c>
      <c r="D54" s="84">
        <v>12</v>
      </c>
      <c r="E54" s="84"/>
      <c r="F54" s="84"/>
      <c r="G54" s="100">
        <f t="shared" ref="G54" si="8">ROUND(D54*F54,2)</f>
        <v>0</v>
      </c>
      <c r="I54" s="80"/>
      <c r="L54" s="80"/>
    </row>
    <row r="55" spans="1:12" s="12" customFormat="1" ht="9.9499999999999993" customHeight="1" x14ac:dyDescent="0.25">
      <c r="A55" s="102"/>
      <c r="B55" s="13"/>
      <c r="C55" s="68"/>
      <c r="D55" s="84"/>
      <c r="E55" s="84"/>
      <c r="F55" s="84"/>
      <c r="G55" s="100"/>
      <c r="I55" s="80"/>
      <c r="L55" s="80"/>
    </row>
    <row r="56" spans="1:12" s="12" customFormat="1" ht="33" customHeight="1" x14ac:dyDescent="0.25">
      <c r="A56" s="102" t="s">
        <v>109</v>
      </c>
      <c r="B56" s="13" t="s">
        <v>110</v>
      </c>
      <c r="C56" s="68"/>
      <c r="D56" s="84"/>
      <c r="E56" s="84"/>
      <c r="F56" s="84"/>
      <c r="G56" s="100"/>
      <c r="I56" s="80"/>
      <c r="L56" s="80"/>
    </row>
    <row r="57" spans="1:12" s="12" customFormat="1" ht="11.1" customHeight="1" x14ac:dyDescent="0.25">
      <c r="A57" s="102" t="s">
        <v>111</v>
      </c>
      <c r="B57" s="13" t="s">
        <v>112</v>
      </c>
      <c r="C57" s="68" t="s">
        <v>113</v>
      </c>
      <c r="D57" s="84">
        <v>188</v>
      </c>
      <c r="E57" s="84"/>
      <c r="F57" s="84"/>
      <c r="G57" s="100">
        <f t="shared" ref="G57" si="9">ROUND(D57*F57,2)</f>
        <v>0</v>
      </c>
      <c r="I57" s="80"/>
      <c r="L57" s="80"/>
    </row>
    <row r="58" spans="1:12" s="12" customFormat="1" ht="11.1" customHeight="1" x14ac:dyDescent="0.25">
      <c r="A58" s="102" t="s">
        <v>114</v>
      </c>
      <c r="B58" s="13" t="s">
        <v>115</v>
      </c>
      <c r="C58" s="68" t="s">
        <v>113</v>
      </c>
      <c r="D58" s="84">
        <v>12</v>
      </c>
      <c r="E58" s="84"/>
      <c r="F58" s="84"/>
      <c r="G58" s="100">
        <f>ROUND(D58*F58,2)</f>
        <v>0</v>
      </c>
      <c r="I58" s="80"/>
      <c r="L58" s="80"/>
    </row>
    <row r="59" spans="1:12" s="12" customFormat="1" ht="9.9499999999999993" customHeight="1" x14ac:dyDescent="0.25">
      <c r="A59" s="98"/>
      <c r="B59" s="75"/>
      <c r="C59" s="68"/>
      <c r="D59" s="76"/>
      <c r="E59" s="76"/>
      <c r="F59" s="76"/>
      <c r="G59" s="100"/>
      <c r="I59" s="80" t="str">
        <f t="shared" si="0"/>
        <v>ok</v>
      </c>
      <c r="L59" s="80"/>
    </row>
    <row r="60" spans="1:12" s="12" customFormat="1" ht="21.95" customHeight="1" x14ac:dyDescent="0.25">
      <c r="A60" s="102" t="s">
        <v>57</v>
      </c>
      <c r="B60" s="13" t="s">
        <v>58</v>
      </c>
      <c r="C60" s="68"/>
      <c r="D60" s="84"/>
      <c r="E60" s="84"/>
      <c r="F60" s="84"/>
      <c r="G60" s="100"/>
      <c r="I60" s="80" t="str">
        <f t="shared" si="0"/>
        <v>ok</v>
      </c>
      <c r="L60" s="80"/>
    </row>
    <row r="61" spans="1:12" s="12" customFormat="1" ht="110.1" customHeight="1" x14ac:dyDescent="0.25">
      <c r="A61" s="102" t="s">
        <v>59</v>
      </c>
      <c r="B61" s="13" t="s">
        <v>60</v>
      </c>
      <c r="C61" s="68" t="s">
        <v>35</v>
      </c>
      <c r="D61" s="84">
        <v>1</v>
      </c>
      <c r="E61" s="84"/>
      <c r="F61" s="84"/>
      <c r="G61" s="100">
        <f t="shared" ref="G61" si="10">ROUND(D61*F61,2)</f>
        <v>0</v>
      </c>
      <c r="I61" s="80" t="str">
        <f t="shared" si="0"/>
        <v>ok</v>
      </c>
      <c r="L61" s="80"/>
    </row>
    <row r="62" spans="1:12" s="12" customFormat="1" ht="9.9499999999999993" customHeight="1" x14ac:dyDescent="0.25">
      <c r="A62" s="98"/>
      <c r="B62" s="13"/>
      <c r="C62" s="68"/>
      <c r="D62" s="84"/>
      <c r="E62" s="84"/>
      <c r="F62" s="84"/>
      <c r="G62" s="100"/>
      <c r="I62" s="80" t="str">
        <f t="shared" si="0"/>
        <v>ok</v>
      </c>
      <c r="L62" s="80"/>
    </row>
    <row r="63" spans="1:12" s="12" customFormat="1" ht="44.1" customHeight="1" x14ac:dyDescent="0.25">
      <c r="A63" s="102" t="s">
        <v>61</v>
      </c>
      <c r="B63" s="13" t="s">
        <v>62</v>
      </c>
      <c r="C63" s="68"/>
      <c r="D63" s="84"/>
      <c r="E63" s="84"/>
      <c r="F63" s="84"/>
      <c r="G63" s="100"/>
      <c r="I63" s="80" t="str">
        <f t="shared" si="0"/>
        <v>ok</v>
      </c>
      <c r="L63" s="80"/>
    </row>
    <row r="64" spans="1:12" s="12" customFormat="1" ht="21.95" customHeight="1" x14ac:dyDescent="0.25">
      <c r="A64" s="102" t="s">
        <v>63</v>
      </c>
      <c r="B64" s="13" t="s">
        <v>64</v>
      </c>
      <c r="C64" s="68" t="s">
        <v>33</v>
      </c>
      <c r="D64" s="84">
        <v>1.35</v>
      </c>
      <c r="E64" s="84"/>
      <c r="F64" s="84"/>
      <c r="G64" s="100">
        <f>ROUND(D64*F64,2)</f>
        <v>0</v>
      </c>
      <c r="I64" s="80" t="str">
        <f t="shared" si="0"/>
        <v>ok</v>
      </c>
      <c r="L64" s="80"/>
    </row>
    <row r="65" spans="1:12" s="12" customFormat="1" ht="9.9499999999999993" customHeight="1" x14ac:dyDescent="0.25">
      <c r="A65" s="98"/>
      <c r="B65" s="13"/>
      <c r="C65" s="68"/>
      <c r="D65" s="84"/>
      <c r="E65" s="84"/>
      <c r="F65" s="84"/>
      <c r="G65" s="100"/>
      <c r="I65" s="80" t="str">
        <f t="shared" si="0"/>
        <v>ok</v>
      </c>
      <c r="L65" s="80"/>
    </row>
    <row r="66" spans="1:12" s="12" customFormat="1" ht="21.95" customHeight="1" x14ac:dyDescent="0.25">
      <c r="A66" s="102" t="s">
        <v>65</v>
      </c>
      <c r="B66" s="13" t="s">
        <v>66</v>
      </c>
      <c r="C66" s="68" t="s">
        <v>33</v>
      </c>
      <c r="D66" s="84">
        <v>34</v>
      </c>
      <c r="E66" s="84"/>
      <c r="F66" s="84"/>
      <c r="G66" s="100">
        <f>ROUND(D66*F66,2)</f>
        <v>0</v>
      </c>
      <c r="I66" s="80" t="str">
        <f t="shared" si="0"/>
        <v>ok</v>
      </c>
      <c r="L66" s="80"/>
    </row>
    <row r="67" spans="1:12" s="12" customFormat="1" ht="9.9499999999999993" customHeight="1" x14ac:dyDescent="0.25">
      <c r="A67" s="98"/>
      <c r="B67" s="13"/>
      <c r="C67" s="68"/>
      <c r="D67" s="84"/>
      <c r="E67" s="84"/>
      <c r="F67" s="84"/>
      <c r="G67" s="100"/>
      <c r="I67" s="80" t="str">
        <f t="shared" si="0"/>
        <v>ok</v>
      </c>
      <c r="L67" s="80"/>
    </row>
    <row r="68" spans="1:12" s="12" customFormat="1" ht="11.1" customHeight="1" x14ac:dyDescent="0.25">
      <c r="A68" s="102" t="s">
        <v>67</v>
      </c>
      <c r="B68" s="13" t="s">
        <v>68</v>
      </c>
      <c r="C68" s="68" t="s">
        <v>34</v>
      </c>
      <c r="D68" s="84">
        <v>225</v>
      </c>
      <c r="E68" s="84"/>
      <c r="F68" s="84"/>
      <c r="G68" s="100">
        <f>ROUND(D68*F68,2)</f>
        <v>0</v>
      </c>
      <c r="I68" s="80" t="str">
        <f t="shared" si="0"/>
        <v>ok</v>
      </c>
      <c r="L68" s="80"/>
    </row>
    <row r="69" spans="1:12" s="12" customFormat="1" ht="9.9499999999999993" customHeight="1" thickBot="1" x14ac:dyDescent="0.3">
      <c r="A69" s="98"/>
      <c r="B69" s="13"/>
      <c r="C69" s="68"/>
      <c r="D69" s="84"/>
      <c r="E69" s="84"/>
      <c r="F69" s="84"/>
      <c r="G69" s="100"/>
      <c r="I69" s="80" t="str">
        <f t="shared" si="0"/>
        <v>ok</v>
      </c>
      <c r="L69" s="80"/>
    </row>
    <row r="70" spans="1:12" s="12" customFormat="1" ht="24.95" customHeight="1" thickTop="1" thickBot="1" x14ac:dyDescent="0.3">
      <c r="A70" s="43" t="s">
        <v>3</v>
      </c>
      <c r="B70" s="44" t="s">
        <v>4</v>
      </c>
      <c r="C70" s="44" t="s">
        <v>5</v>
      </c>
      <c r="D70" s="45" t="s">
        <v>6</v>
      </c>
      <c r="E70" s="45"/>
      <c r="F70" s="45" t="s">
        <v>7</v>
      </c>
      <c r="G70" s="46" t="s">
        <v>8</v>
      </c>
      <c r="I70" s="80"/>
      <c r="L70" s="80"/>
    </row>
    <row r="71" spans="1:12" s="12" customFormat="1" ht="5.0999999999999996" customHeight="1" thickTop="1" x14ac:dyDescent="0.25">
      <c r="A71" s="98"/>
      <c r="B71" s="13"/>
      <c r="C71" s="68"/>
      <c r="D71" s="84"/>
      <c r="E71" s="84"/>
      <c r="F71" s="84"/>
      <c r="G71" s="100"/>
      <c r="I71" s="80"/>
      <c r="L71" s="80"/>
    </row>
    <row r="72" spans="1:12" s="12" customFormat="1" ht="44.1" customHeight="1" x14ac:dyDescent="0.25">
      <c r="A72" s="102" t="s">
        <v>75</v>
      </c>
      <c r="B72" s="13" t="s">
        <v>76</v>
      </c>
      <c r="C72" s="68"/>
      <c r="D72" s="84"/>
      <c r="E72" s="84"/>
      <c r="F72" s="84"/>
      <c r="G72" s="100"/>
      <c r="I72" s="80" t="str">
        <f t="shared" si="0"/>
        <v>ok</v>
      </c>
      <c r="L72" s="80"/>
    </row>
    <row r="73" spans="1:12" s="12" customFormat="1" ht="33" customHeight="1" x14ac:dyDescent="0.25">
      <c r="A73" s="102" t="s">
        <v>77</v>
      </c>
      <c r="B73" s="125" t="s">
        <v>78</v>
      </c>
      <c r="C73" s="68" t="s">
        <v>38</v>
      </c>
      <c r="D73" s="84">
        <v>1</v>
      </c>
      <c r="E73" s="84"/>
      <c r="F73" s="84"/>
      <c r="G73" s="100">
        <f>ROUND(D73*F73,2)</f>
        <v>0</v>
      </c>
      <c r="I73" s="80" t="str">
        <f t="shared" si="0"/>
        <v>ok</v>
      </c>
      <c r="L73" s="80"/>
    </row>
    <row r="74" spans="1:12" s="12" customFormat="1" ht="9.9499999999999993" customHeight="1" x14ac:dyDescent="0.25">
      <c r="A74" s="98"/>
      <c r="B74" s="13"/>
      <c r="C74" s="68"/>
      <c r="D74" s="84"/>
      <c r="E74" s="84"/>
      <c r="F74" s="84"/>
      <c r="G74" s="100"/>
      <c r="I74" s="80" t="str">
        <f t="shared" si="0"/>
        <v>ok</v>
      </c>
      <c r="L74" s="80"/>
    </row>
    <row r="75" spans="1:12" s="12" customFormat="1" ht="44.1" customHeight="1" x14ac:dyDescent="0.25">
      <c r="A75" s="102" t="s">
        <v>79</v>
      </c>
      <c r="B75" s="13" t="s">
        <v>80</v>
      </c>
      <c r="C75" s="68"/>
      <c r="D75" s="84"/>
      <c r="E75" s="84"/>
      <c r="F75" s="84"/>
      <c r="G75" s="100"/>
      <c r="I75" s="80" t="str">
        <f t="shared" si="0"/>
        <v>ok</v>
      </c>
      <c r="L75" s="80"/>
    </row>
    <row r="76" spans="1:12" s="12" customFormat="1" ht="33" customHeight="1" x14ac:dyDescent="0.25">
      <c r="A76" s="102" t="s">
        <v>81</v>
      </c>
      <c r="B76" s="125" t="s">
        <v>78</v>
      </c>
      <c r="C76" s="115" t="s">
        <v>85</v>
      </c>
      <c r="D76" s="84">
        <v>48</v>
      </c>
      <c r="E76" s="84"/>
      <c r="F76" s="84"/>
      <c r="G76" s="100">
        <f>ROUND(D76*F76,2)</f>
        <v>0</v>
      </c>
      <c r="I76" s="80" t="str">
        <f t="shared" si="0"/>
        <v>ok</v>
      </c>
      <c r="L76" s="80"/>
    </row>
    <row r="77" spans="1:12" s="12" customFormat="1" ht="11.1" customHeight="1" x14ac:dyDescent="0.25">
      <c r="A77" s="98"/>
      <c r="B77" s="75"/>
      <c r="C77" s="68"/>
      <c r="D77" s="76"/>
      <c r="E77" s="76"/>
      <c r="F77" s="77" t="s">
        <v>11</v>
      </c>
      <c r="G77" s="143">
        <f>SUM(G12:G76)</f>
        <v>0</v>
      </c>
      <c r="I77" s="80" t="str">
        <f t="shared" si="0"/>
        <v>ok</v>
      </c>
      <c r="L77" s="80"/>
    </row>
    <row r="78" spans="1:12" s="12" customFormat="1" ht="11.1" customHeight="1" x14ac:dyDescent="0.25">
      <c r="A78" s="98"/>
      <c r="B78" s="75"/>
      <c r="C78" s="68"/>
      <c r="D78" s="76"/>
      <c r="E78" s="76"/>
      <c r="F78" s="77"/>
      <c r="G78" s="74"/>
      <c r="I78" s="80"/>
      <c r="L78" s="80"/>
    </row>
    <row r="79" spans="1:12" s="12" customFormat="1" ht="11.1" customHeight="1" x14ac:dyDescent="0.25">
      <c r="A79" s="98"/>
      <c r="B79" s="126" t="s">
        <v>32</v>
      </c>
      <c r="C79" s="68"/>
      <c r="D79" s="76"/>
      <c r="E79" s="76"/>
      <c r="F79" s="77"/>
      <c r="G79" s="74"/>
      <c r="I79" s="80"/>
      <c r="L79" s="80"/>
    </row>
    <row r="80" spans="1:12" s="12" customFormat="1" ht="5.0999999999999996" customHeight="1" x14ac:dyDescent="0.25">
      <c r="A80" s="98"/>
      <c r="B80" s="126"/>
      <c r="C80" s="68"/>
      <c r="D80" s="76"/>
      <c r="E80" s="76"/>
      <c r="F80" s="77"/>
      <c r="G80" s="74"/>
      <c r="I80" s="80"/>
      <c r="L80" s="80"/>
    </row>
    <row r="81" spans="1:12" s="12" customFormat="1" ht="21.95" customHeight="1" x14ac:dyDescent="0.25">
      <c r="A81" s="113" t="s">
        <v>116</v>
      </c>
      <c r="B81" s="154" t="s">
        <v>117</v>
      </c>
      <c r="C81" s="115"/>
      <c r="D81" s="116"/>
      <c r="E81" s="116"/>
      <c r="F81" s="155"/>
      <c r="G81" s="156"/>
      <c r="I81" s="80"/>
      <c r="L81" s="80"/>
    </row>
    <row r="82" spans="1:12" s="12" customFormat="1" ht="11.1" customHeight="1" x14ac:dyDescent="0.25">
      <c r="A82" s="113" t="s">
        <v>118</v>
      </c>
      <c r="B82" s="154" t="s">
        <v>119</v>
      </c>
      <c r="C82" s="115" t="s">
        <v>113</v>
      </c>
      <c r="D82" s="116">
        <v>12</v>
      </c>
      <c r="E82" s="157"/>
      <c r="F82" s="157"/>
      <c r="G82" s="117">
        <f>ROUND(D82*F82,2)</f>
        <v>0</v>
      </c>
      <c r="I82" s="80" t="str">
        <f t="shared" ref="I82:I83" si="11">IF(ROUND(D82*F82,2)=G82,"ok","revisa")</f>
        <v>ok</v>
      </c>
      <c r="L82" s="80"/>
    </row>
    <row r="83" spans="1:12" s="12" customFormat="1" ht="11.1" customHeight="1" x14ac:dyDescent="0.25">
      <c r="A83" s="113" t="s">
        <v>120</v>
      </c>
      <c r="B83" s="154" t="s">
        <v>121</v>
      </c>
      <c r="C83" s="115" t="s">
        <v>113</v>
      </c>
      <c r="D83" s="116">
        <v>12</v>
      </c>
      <c r="E83" s="157"/>
      <c r="F83" s="157"/>
      <c r="G83" s="117">
        <f>ROUND(D83*F83,2)</f>
        <v>0</v>
      </c>
      <c r="I83" s="80" t="str">
        <f t="shared" si="11"/>
        <v>ok</v>
      </c>
      <c r="L83" s="80"/>
    </row>
    <row r="84" spans="1:12" s="12" customFormat="1" ht="9.9499999999999993" customHeight="1" x14ac:dyDescent="0.25">
      <c r="A84" s="158"/>
      <c r="B84" s="159"/>
      <c r="C84" s="115"/>
      <c r="D84" s="116"/>
      <c r="E84" s="116"/>
      <c r="F84" s="155"/>
      <c r="G84" s="156"/>
      <c r="I84" s="80"/>
      <c r="L84" s="80"/>
    </row>
    <row r="85" spans="1:12" s="12" customFormat="1" ht="21.95" customHeight="1" x14ac:dyDescent="0.25">
      <c r="A85" s="113" t="s">
        <v>122</v>
      </c>
      <c r="B85" s="154" t="s">
        <v>123</v>
      </c>
      <c r="C85" s="115"/>
      <c r="D85" s="116"/>
      <c r="E85" s="157"/>
      <c r="F85" s="157"/>
      <c r="G85" s="117"/>
      <c r="I85" s="80"/>
      <c r="L85" s="80"/>
    </row>
    <row r="86" spans="1:12" s="12" customFormat="1" ht="11.1" customHeight="1" x14ac:dyDescent="0.25">
      <c r="A86" s="158" t="s">
        <v>36</v>
      </c>
      <c r="B86" s="154" t="s">
        <v>124</v>
      </c>
      <c r="C86" s="115" t="s">
        <v>113</v>
      </c>
      <c r="D86" s="116">
        <v>188</v>
      </c>
      <c r="E86" s="157"/>
      <c r="F86" s="157"/>
      <c r="G86" s="117">
        <f>ROUND(D86*F86,2)</f>
        <v>0</v>
      </c>
      <c r="I86" s="80" t="str">
        <f t="shared" ref="I86" si="12">IF(ROUND(D86*F86,2)=G86,"ok","revisa")</f>
        <v>ok</v>
      </c>
      <c r="L86" s="80"/>
    </row>
    <row r="87" spans="1:12" s="12" customFormat="1" ht="9.9499999999999993" customHeight="1" x14ac:dyDescent="0.25">
      <c r="A87" s="158"/>
      <c r="B87" s="159"/>
      <c r="C87" s="115"/>
      <c r="D87" s="116"/>
      <c r="E87" s="116"/>
      <c r="F87" s="155"/>
      <c r="G87" s="156"/>
      <c r="I87" s="80"/>
      <c r="L87" s="80"/>
    </row>
    <row r="88" spans="1:12" s="12" customFormat="1" ht="66" customHeight="1" x14ac:dyDescent="0.25">
      <c r="A88" s="158" t="s">
        <v>36</v>
      </c>
      <c r="B88" s="114" t="s">
        <v>82</v>
      </c>
      <c r="C88" s="115" t="s">
        <v>38</v>
      </c>
      <c r="D88" s="116">
        <v>1</v>
      </c>
      <c r="E88" s="116"/>
      <c r="F88" s="116"/>
      <c r="G88" s="117">
        <f>ROUND(D88*F88,2)</f>
        <v>0</v>
      </c>
      <c r="I88" s="80"/>
      <c r="L88" s="80"/>
    </row>
    <row r="89" spans="1:12" s="12" customFormat="1" ht="9.9499999999999993" customHeight="1" x14ac:dyDescent="0.25">
      <c r="A89" s="158"/>
      <c r="B89" s="114"/>
      <c r="C89" s="115"/>
      <c r="D89" s="116"/>
      <c r="E89" s="116"/>
      <c r="F89" s="155"/>
      <c r="G89" s="156"/>
      <c r="I89" s="80"/>
      <c r="L89" s="80"/>
    </row>
    <row r="90" spans="1:12" s="12" customFormat="1" ht="44.1" customHeight="1" x14ac:dyDescent="0.25">
      <c r="A90" s="158" t="s">
        <v>83</v>
      </c>
      <c r="B90" s="114" t="s">
        <v>84</v>
      </c>
      <c r="C90" s="115" t="s">
        <v>35</v>
      </c>
      <c r="D90" s="116">
        <v>2</v>
      </c>
      <c r="E90" s="116"/>
      <c r="F90" s="116"/>
      <c r="G90" s="117">
        <f>ROUND(D90*F90,2)</f>
        <v>0</v>
      </c>
      <c r="I90" s="80"/>
      <c r="L90" s="80"/>
    </row>
    <row r="91" spans="1:12" s="12" customFormat="1" ht="11.1" customHeight="1" x14ac:dyDescent="0.25">
      <c r="A91" s="158"/>
      <c r="B91" s="114"/>
      <c r="C91" s="115"/>
      <c r="D91" s="116"/>
      <c r="E91" s="116"/>
      <c r="F91" s="155"/>
      <c r="G91" s="117"/>
      <c r="I91" s="80"/>
      <c r="L91" s="80"/>
    </row>
    <row r="92" spans="1:12" s="12" customFormat="1" ht="11.1" customHeight="1" x14ac:dyDescent="0.25">
      <c r="A92" s="98"/>
      <c r="B92" s="75"/>
      <c r="C92" s="68"/>
      <c r="D92" s="76"/>
      <c r="E92" s="76"/>
      <c r="F92" s="77" t="s">
        <v>11</v>
      </c>
      <c r="G92" s="143">
        <f>SUM(G80:G91)</f>
        <v>0</v>
      </c>
      <c r="I92" s="80"/>
      <c r="L92" s="80"/>
    </row>
    <row r="93" spans="1:12" s="12" customFormat="1" ht="11.1" customHeight="1" x14ac:dyDescent="0.25">
      <c r="A93" s="98"/>
      <c r="B93" s="75"/>
      <c r="C93" s="68"/>
      <c r="D93" s="76"/>
      <c r="E93" s="76"/>
      <c r="F93" s="77"/>
      <c r="G93" s="74"/>
      <c r="I93" s="80"/>
      <c r="L93" s="80"/>
    </row>
    <row r="94" spans="1:12" s="12" customFormat="1" ht="11.1" customHeight="1" x14ac:dyDescent="0.25">
      <c r="A94" s="98"/>
      <c r="B94" s="75"/>
      <c r="C94" s="68"/>
      <c r="D94" s="76"/>
      <c r="E94" s="76"/>
      <c r="F94" s="77"/>
      <c r="G94" s="74"/>
      <c r="I94" s="80"/>
      <c r="L94" s="80"/>
    </row>
    <row r="95" spans="1:12" s="12" customFormat="1" ht="11.1" customHeight="1" x14ac:dyDescent="0.25">
      <c r="A95" s="98"/>
      <c r="B95" s="75"/>
      <c r="C95" s="68"/>
      <c r="D95" s="76"/>
      <c r="E95" s="76"/>
      <c r="F95" s="77"/>
      <c r="G95" s="74"/>
      <c r="I95" s="80"/>
      <c r="L95" s="80"/>
    </row>
    <row r="96" spans="1:12" s="12" customFormat="1" ht="11.1" customHeight="1" x14ac:dyDescent="0.25">
      <c r="A96" s="98"/>
      <c r="B96" s="75"/>
      <c r="C96" s="68"/>
      <c r="D96" s="76"/>
      <c r="E96" s="76"/>
      <c r="F96" s="77"/>
      <c r="G96" s="74"/>
      <c r="I96" s="80"/>
      <c r="L96" s="80"/>
    </row>
    <row r="97" spans="1:12" s="12" customFormat="1" ht="11.1" customHeight="1" x14ac:dyDescent="0.25">
      <c r="A97" s="98"/>
      <c r="B97" s="75"/>
      <c r="C97" s="68"/>
      <c r="D97" s="76"/>
      <c r="E97" s="76"/>
      <c r="F97" s="77"/>
      <c r="G97" s="100"/>
      <c r="I97" s="80"/>
      <c r="L97" s="80"/>
    </row>
    <row r="98" spans="1:12" s="12" customFormat="1" ht="11.1" customHeight="1" thickBot="1" x14ac:dyDescent="0.3">
      <c r="A98" s="98"/>
      <c r="B98" s="75"/>
      <c r="C98" s="68"/>
      <c r="D98" s="76"/>
      <c r="E98" s="76"/>
      <c r="F98" s="77"/>
      <c r="G98" s="100"/>
      <c r="I98" s="80"/>
      <c r="L98" s="80"/>
    </row>
    <row r="99" spans="1:12" s="12" customFormat="1" ht="11.1" customHeight="1" x14ac:dyDescent="0.25">
      <c r="A99" s="47"/>
      <c r="B99" s="48"/>
      <c r="C99" s="47"/>
      <c r="D99" s="49"/>
      <c r="E99" s="49"/>
      <c r="F99" s="103"/>
      <c r="G99" s="103"/>
      <c r="I99" s="80"/>
      <c r="L99" s="80"/>
    </row>
    <row r="100" spans="1:12" s="12" customFormat="1" ht="13.5" x14ac:dyDescent="0.25">
      <c r="C100" s="16"/>
      <c r="D100" s="17"/>
      <c r="E100" s="17"/>
      <c r="F100" s="17"/>
      <c r="G100" s="18"/>
      <c r="I100" s="80"/>
      <c r="L100" s="80"/>
    </row>
    <row r="101" spans="1:12" s="12" customFormat="1" ht="15" customHeight="1" x14ac:dyDescent="0.25">
      <c r="B101" s="195" t="s">
        <v>10</v>
      </c>
      <c r="C101" s="195"/>
      <c r="D101" s="195"/>
      <c r="E101" s="160"/>
      <c r="F101" s="17"/>
      <c r="G101" s="18"/>
      <c r="I101" s="80"/>
      <c r="L101" s="80"/>
    </row>
    <row r="102" spans="1:12" s="12" customFormat="1" ht="12.95" customHeight="1" x14ac:dyDescent="0.25">
      <c r="A102" s="4"/>
      <c r="B102" s="127"/>
      <c r="C102" s="127"/>
      <c r="D102" s="127"/>
      <c r="E102" s="127"/>
      <c r="F102" s="128"/>
      <c r="G102" s="129"/>
      <c r="I102" s="80"/>
      <c r="L102" s="80"/>
    </row>
    <row r="103" spans="1:12" s="12" customFormat="1" ht="12.95" customHeight="1" x14ac:dyDescent="0.25">
      <c r="A103" s="4"/>
      <c r="B103" s="130"/>
      <c r="C103" s="181" t="str">
        <f>B14</f>
        <v>MANO DE OBRA</v>
      </c>
      <c r="D103" s="181"/>
      <c r="E103" s="127"/>
      <c r="F103" s="196">
        <f>G77</f>
        <v>0</v>
      </c>
      <c r="G103" s="196"/>
      <c r="I103" s="80"/>
      <c r="L103" s="80"/>
    </row>
    <row r="104" spans="1:12" s="59" customFormat="1" ht="12.95" customHeight="1" x14ac:dyDescent="0.25">
      <c r="A104" s="133"/>
      <c r="B104" s="134"/>
      <c r="C104" s="134"/>
      <c r="D104" s="134"/>
      <c r="E104" s="134"/>
      <c r="F104" s="135"/>
      <c r="G104" s="136"/>
      <c r="I104" s="81"/>
      <c r="L104" s="80"/>
    </row>
    <row r="105" spans="1:12" s="59" customFormat="1" ht="12.95" customHeight="1" x14ac:dyDescent="0.25">
      <c r="A105" s="133"/>
      <c r="B105" s="130"/>
      <c r="C105" s="181" t="str">
        <f>B79</f>
        <v>MATERIALES</v>
      </c>
      <c r="D105" s="181"/>
      <c r="E105" s="127"/>
      <c r="F105" s="197">
        <f>G92</f>
        <v>0</v>
      </c>
      <c r="G105" s="197"/>
      <c r="I105" s="81"/>
      <c r="L105" s="80"/>
    </row>
    <row r="106" spans="1:12" s="59" customFormat="1" ht="12.95" customHeight="1" x14ac:dyDescent="0.25">
      <c r="A106" s="133"/>
      <c r="B106" s="134"/>
      <c r="C106" s="137"/>
      <c r="D106" s="135"/>
      <c r="E106" s="135"/>
      <c r="F106" s="135"/>
      <c r="G106" s="136"/>
      <c r="I106" s="81"/>
      <c r="L106" s="80"/>
    </row>
    <row r="107" spans="1:12" s="12" customFormat="1" ht="12.95" customHeight="1" x14ac:dyDescent="0.25">
      <c r="A107" s="4"/>
      <c r="B107" s="138"/>
      <c r="C107" s="132"/>
      <c r="D107" s="131"/>
      <c r="E107" s="131"/>
      <c r="F107" s="139"/>
      <c r="G107" s="140"/>
      <c r="I107" s="80"/>
      <c r="L107" s="80"/>
    </row>
    <row r="108" spans="1:12" s="12" customFormat="1" ht="12.95" customHeight="1" x14ac:dyDescent="0.25">
      <c r="A108" s="4"/>
      <c r="B108" s="138"/>
      <c r="C108" s="132"/>
      <c r="D108" s="131"/>
      <c r="E108" s="131"/>
      <c r="F108" s="131"/>
      <c r="G108" s="132"/>
      <c r="I108" s="80"/>
      <c r="L108" s="80"/>
    </row>
    <row r="109" spans="1:12" s="12" customFormat="1" ht="12.95" customHeight="1" x14ac:dyDescent="0.25">
      <c r="A109" s="4"/>
      <c r="B109" s="138"/>
      <c r="C109" s="141"/>
      <c r="D109" s="131"/>
      <c r="E109" s="131"/>
      <c r="F109" s="141" t="s">
        <v>0</v>
      </c>
      <c r="G109" s="129">
        <f>SUM(G103:G107)</f>
        <v>0</v>
      </c>
      <c r="I109" s="82">
        <f>SUM(G12:G99)</f>
        <v>0</v>
      </c>
      <c r="J109" s="78">
        <f>I109/2</f>
        <v>0</v>
      </c>
      <c r="L109" s="80"/>
    </row>
    <row r="110" spans="1:12" s="12" customFormat="1" ht="12.95" customHeight="1" x14ac:dyDescent="0.25">
      <c r="A110" s="4"/>
      <c r="B110" s="138"/>
      <c r="C110" s="141"/>
      <c r="D110" s="131"/>
      <c r="E110" s="131"/>
      <c r="F110" s="141" t="s">
        <v>29</v>
      </c>
      <c r="G110" s="142">
        <f>G109*0.16</f>
        <v>0</v>
      </c>
      <c r="I110" s="80"/>
      <c r="L110" s="80"/>
    </row>
    <row r="111" spans="1:12" s="12" customFormat="1" ht="12.95" customHeight="1" x14ac:dyDescent="0.25">
      <c r="A111" s="4"/>
      <c r="B111" s="138"/>
      <c r="C111" s="141"/>
      <c r="D111" s="131"/>
      <c r="E111" s="131"/>
      <c r="F111" s="141"/>
      <c r="G111" s="129"/>
      <c r="I111" s="182" t="str">
        <f>IF(J109=G109,"ok","revisa")</f>
        <v>ok</v>
      </c>
      <c r="J111" s="182"/>
      <c r="L111" s="80"/>
    </row>
    <row r="112" spans="1:12" s="12" customFormat="1" ht="12.95" customHeight="1" x14ac:dyDescent="0.25">
      <c r="A112" s="4"/>
      <c r="B112" s="138"/>
      <c r="C112" s="141"/>
      <c r="D112" s="131"/>
      <c r="E112" s="131"/>
      <c r="F112" s="141"/>
      <c r="G112" s="129"/>
      <c r="I112" s="153"/>
      <c r="J112" s="153"/>
      <c r="L112" s="80"/>
    </row>
    <row r="113" spans="1:12" s="12" customFormat="1" ht="12.95" customHeight="1" x14ac:dyDescent="0.25">
      <c r="A113" s="4"/>
      <c r="B113" s="138"/>
      <c r="C113" s="141"/>
      <c r="D113" s="131"/>
      <c r="E113" s="131"/>
      <c r="F113" s="141" t="s">
        <v>11</v>
      </c>
      <c r="G113" s="129">
        <f>G109+G110</f>
        <v>0</v>
      </c>
      <c r="I113" s="153"/>
      <c r="J113" s="153"/>
      <c r="L113" s="80"/>
    </row>
    <row r="114" spans="1:12" s="12" customFormat="1" ht="12.95" customHeight="1" x14ac:dyDescent="0.25">
      <c r="A114" s="4"/>
      <c r="B114" s="138"/>
      <c r="C114" s="141"/>
      <c r="D114" s="131"/>
      <c r="E114" s="131"/>
      <c r="F114" s="141"/>
      <c r="G114" s="129"/>
      <c r="I114" s="80"/>
      <c r="L114" s="80"/>
    </row>
    <row r="115" spans="1:12" s="12" customFormat="1" ht="13.5" x14ac:dyDescent="0.25">
      <c r="B115" s="19"/>
      <c r="I115" s="80"/>
      <c r="L115" s="80"/>
    </row>
    <row r="116" spans="1:12" s="12" customFormat="1" ht="13.5" x14ac:dyDescent="0.25">
      <c r="B116" s="19"/>
      <c r="I116" s="80"/>
      <c r="L116" s="80"/>
    </row>
    <row r="117" spans="1:12" s="12" customFormat="1" ht="13.5" x14ac:dyDescent="0.25">
      <c r="B117" s="19"/>
      <c r="G117" s="101"/>
      <c r="I117" s="80"/>
      <c r="L117" s="80"/>
    </row>
    <row r="118" spans="1:12" s="12" customFormat="1" ht="13.5" x14ac:dyDescent="0.25">
      <c r="B118" s="19"/>
      <c r="I118" s="80"/>
      <c r="L118" s="80"/>
    </row>
    <row r="119" spans="1:12" s="12" customFormat="1" ht="13.5" x14ac:dyDescent="0.25">
      <c r="B119" s="19"/>
      <c r="I119" s="80"/>
      <c r="L119" s="80"/>
    </row>
    <row r="120" spans="1:12" s="12" customFormat="1" ht="13.5" x14ac:dyDescent="0.25">
      <c r="B120" s="19"/>
      <c r="I120" s="80"/>
      <c r="L120" s="80"/>
    </row>
    <row r="121" spans="1:12" s="12" customFormat="1" ht="13.5" x14ac:dyDescent="0.25">
      <c r="B121" s="19"/>
      <c r="G121" s="78"/>
      <c r="I121" s="80"/>
      <c r="L121" s="80"/>
    </row>
    <row r="122" spans="1:12" s="12" customFormat="1" ht="13.5" x14ac:dyDescent="0.25">
      <c r="B122" s="19"/>
      <c r="I122" s="80"/>
      <c r="L122" s="80"/>
    </row>
    <row r="123" spans="1:12" s="12" customFormat="1" ht="13.5" x14ac:dyDescent="0.25">
      <c r="B123" s="19"/>
      <c r="I123" s="80"/>
      <c r="L123" s="80"/>
    </row>
    <row r="124" spans="1:12" s="12" customFormat="1" ht="13.5" x14ac:dyDescent="0.25">
      <c r="B124" s="19"/>
      <c r="I124" s="80"/>
      <c r="L124" s="80"/>
    </row>
    <row r="125" spans="1:12" s="12" customFormat="1" ht="13.5" x14ac:dyDescent="0.25">
      <c r="B125" s="19"/>
      <c r="I125" s="80"/>
      <c r="L125" s="80"/>
    </row>
    <row r="126" spans="1:12" s="12" customFormat="1" ht="13.5" x14ac:dyDescent="0.25">
      <c r="B126" s="19"/>
      <c r="I126" s="80"/>
      <c r="L126" s="80"/>
    </row>
    <row r="127" spans="1:12" s="12" customFormat="1" ht="13.5" x14ac:dyDescent="0.25">
      <c r="B127" s="19"/>
      <c r="I127" s="80"/>
      <c r="L127" s="80"/>
    </row>
    <row r="128" spans="1:12" s="12" customFormat="1" ht="13.5" x14ac:dyDescent="0.25">
      <c r="B128" s="19"/>
      <c r="I128" s="80"/>
      <c r="L128" s="80"/>
    </row>
    <row r="129" spans="2:12" s="12" customFormat="1" ht="13.5" x14ac:dyDescent="0.25">
      <c r="B129" s="19"/>
      <c r="I129" s="80"/>
      <c r="L129" s="80"/>
    </row>
    <row r="130" spans="2:12" s="12" customFormat="1" ht="13.5" x14ac:dyDescent="0.25">
      <c r="B130" s="19"/>
      <c r="I130" s="80"/>
      <c r="L130" s="80"/>
    </row>
    <row r="131" spans="2:12" s="12" customFormat="1" ht="13.5" x14ac:dyDescent="0.25">
      <c r="B131" s="19"/>
      <c r="I131" s="80"/>
      <c r="L131" s="80"/>
    </row>
    <row r="132" spans="2:12" s="12" customFormat="1" ht="13.5" x14ac:dyDescent="0.25">
      <c r="B132" s="19"/>
      <c r="I132" s="80"/>
      <c r="L132" s="80"/>
    </row>
    <row r="133" spans="2:12" s="12" customFormat="1" ht="13.5" x14ac:dyDescent="0.25">
      <c r="B133" s="19"/>
      <c r="I133" s="80"/>
      <c r="L133" s="80"/>
    </row>
    <row r="134" spans="2:12" s="12" customFormat="1" ht="13.5" x14ac:dyDescent="0.25">
      <c r="B134" s="19"/>
      <c r="I134" s="80"/>
      <c r="L134" s="80"/>
    </row>
    <row r="135" spans="2:12" s="12" customFormat="1" ht="13.5" x14ac:dyDescent="0.25">
      <c r="B135" s="19"/>
      <c r="I135" s="80"/>
      <c r="L135" s="80"/>
    </row>
    <row r="136" spans="2:12" s="12" customFormat="1" ht="13.5" x14ac:dyDescent="0.25">
      <c r="B136" s="19"/>
      <c r="I136" s="80"/>
      <c r="L136" s="80"/>
    </row>
    <row r="137" spans="2:12" s="12" customFormat="1" ht="13.5" x14ac:dyDescent="0.25">
      <c r="B137" s="19"/>
      <c r="I137" s="80"/>
      <c r="L137" s="80"/>
    </row>
    <row r="138" spans="2:12" s="12" customFormat="1" ht="13.5" x14ac:dyDescent="0.25">
      <c r="B138" s="19"/>
      <c r="I138" s="80"/>
      <c r="L138" s="80"/>
    </row>
    <row r="139" spans="2:12" s="12" customFormat="1" ht="13.5" x14ac:dyDescent="0.25">
      <c r="B139" s="19"/>
      <c r="I139" s="80"/>
      <c r="L139" s="80"/>
    </row>
    <row r="140" spans="2:12" s="12" customFormat="1" ht="13.5" x14ac:dyDescent="0.25">
      <c r="B140" s="19"/>
      <c r="I140" s="80"/>
      <c r="L140" s="80"/>
    </row>
    <row r="141" spans="2:12" s="12" customFormat="1" ht="13.5" x14ac:dyDescent="0.25">
      <c r="B141" s="19"/>
      <c r="I141" s="80"/>
      <c r="L141" s="80"/>
    </row>
    <row r="142" spans="2:12" s="12" customFormat="1" ht="13.5" x14ac:dyDescent="0.25">
      <c r="B142" s="19"/>
      <c r="I142" s="80"/>
      <c r="L142" s="80"/>
    </row>
    <row r="143" spans="2:12" s="12" customFormat="1" ht="13.5" x14ac:dyDescent="0.25">
      <c r="B143" s="19"/>
      <c r="I143" s="80"/>
      <c r="L143" s="80"/>
    </row>
    <row r="144" spans="2:12" s="12" customFormat="1" ht="13.5" x14ac:dyDescent="0.25">
      <c r="B144" s="19"/>
      <c r="I144" s="80"/>
      <c r="L144" s="80"/>
    </row>
    <row r="145" spans="2:12" s="12" customFormat="1" ht="13.5" x14ac:dyDescent="0.25">
      <c r="B145" s="19"/>
      <c r="I145" s="80"/>
      <c r="L145" s="80"/>
    </row>
    <row r="146" spans="2:12" s="12" customFormat="1" ht="13.5" x14ac:dyDescent="0.25">
      <c r="B146" s="19"/>
      <c r="I146" s="80"/>
      <c r="L146" s="80"/>
    </row>
    <row r="147" spans="2:12" s="12" customFormat="1" ht="13.5" x14ac:dyDescent="0.25">
      <c r="B147" s="19"/>
      <c r="I147" s="80"/>
      <c r="L147" s="80"/>
    </row>
    <row r="148" spans="2:12" s="12" customFormat="1" ht="13.5" x14ac:dyDescent="0.25">
      <c r="B148" s="19"/>
      <c r="I148" s="80"/>
      <c r="L148" s="80"/>
    </row>
    <row r="149" spans="2:12" s="12" customFormat="1" ht="13.5" x14ac:dyDescent="0.25">
      <c r="B149" s="19"/>
      <c r="I149" s="80"/>
      <c r="L149" s="80"/>
    </row>
    <row r="150" spans="2:12" s="12" customFormat="1" ht="13.5" x14ac:dyDescent="0.25">
      <c r="B150" s="19"/>
      <c r="I150" s="80"/>
      <c r="L150" s="80"/>
    </row>
    <row r="151" spans="2:12" s="12" customFormat="1" ht="13.5" x14ac:dyDescent="0.25">
      <c r="B151" s="19"/>
      <c r="I151" s="80"/>
      <c r="L151" s="80"/>
    </row>
    <row r="152" spans="2:12" s="12" customFormat="1" ht="13.5" x14ac:dyDescent="0.25">
      <c r="B152" s="19"/>
      <c r="I152" s="80"/>
      <c r="L152" s="80"/>
    </row>
    <row r="153" spans="2:12" s="12" customFormat="1" ht="13.5" x14ac:dyDescent="0.25">
      <c r="B153" s="19"/>
      <c r="I153" s="80"/>
      <c r="L153" s="80"/>
    </row>
    <row r="154" spans="2:12" s="12" customFormat="1" ht="13.5" x14ac:dyDescent="0.25">
      <c r="B154" s="19"/>
      <c r="I154" s="80"/>
      <c r="L154" s="80"/>
    </row>
    <row r="155" spans="2:12" s="12" customFormat="1" ht="13.5" x14ac:dyDescent="0.25">
      <c r="B155" s="19"/>
      <c r="I155" s="80"/>
      <c r="L155" s="80"/>
    </row>
    <row r="156" spans="2:12" s="12" customFormat="1" ht="13.5" x14ac:dyDescent="0.25">
      <c r="B156" s="19"/>
      <c r="I156" s="80"/>
      <c r="L156" s="80"/>
    </row>
    <row r="157" spans="2:12" s="12" customFormat="1" ht="13.5" x14ac:dyDescent="0.25">
      <c r="B157" s="19"/>
      <c r="I157" s="80"/>
      <c r="L157" s="80"/>
    </row>
    <row r="158" spans="2:12" s="12" customFormat="1" ht="13.5" x14ac:dyDescent="0.25">
      <c r="B158" s="19"/>
      <c r="I158" s="80"/>
      <c r="L158" s="80"/>
    </row>
    <row r="159" spans="2:12" s="12" customFormat="1" ht="13.5" x14ac:dyDescent="0.25">
      <c r="B159" s="19"/>
      <c r="I159" s="80"/>
      <c r="L159" s="80"/>
    </row>
    <row r="160" spans="2:12" s="12" customFormat="1" ht="13.5" x14ac:dyDescent="0.25">
      <c r="B160" s="19"/>
      <c r="I160" s="80"/>
      <c r="L160" s="80"/>
    </row>
    <row r="161" spans="2:12" s="12" customFormat="1" ht="13.5" x14ac:dyDescent="0.25">
      <c r="B161" s="19"/>
      <c r="I161" s="80"/>
      <c r="L161" s="80"/>
    </row>
    <row r="162" spans="2:12" s="12" customFormat="1" ht="13.5" x14ac:dyDescent="0.25">
      <c r="B162" s="19"/>
      <c r="I162" s="80"/>
      <c r="L162" s="80"/>
    </row>
    <row r="163" spans="2:12" s="12" customFormat="1" ht="13.5" x14ac:dyDescent="0.25">
      <c r="B163" s="19"/>
      <c r="I163" s="80"/>
      <c r="L163" s="80"/>
    </row>
    <row r="164" spans="2:12" s="12" customFormat="1" ht="13.5" x14ac:dyDescent="0.25">
      <c r="B164" s="19"/>
      <c r="I164" s="80"/>
      <c r="L164" s="80"/>
    </row>
    <row r="165" spans="2:12" s="12" customFormat="1" ht="13.5" x14ac:dyDescent="0.25">
      <c r="B165" s="19"/>
      <c r="I165" s="80"/>
      <c r="L165" s="80"/>
    </row>
    <row r="166" spans="2:12" s="12" customFormat="1" ht="13.5" x14ac:dyDescent="0.25">
      <c r="B166" s="19"/>
      <c r="I166" s="80"/>
      <c r="L166" s="80"/>
    </row>
    <row r="167" spans="2:12" s="12" customFormat="1" ht="13.5" x14ac:dyDescent="0.25">
      <c r="B167" s="19"/>
      <c r="I167" s="80"/>
      <c r="L167" s="80"/>
    </row>
    <row r="168" spans="2:12" s="12" customFormat="1" ht="13.5" x14ac:dyDescent="0.25">
      <c r="B168" s="19"/>
      <c r="I168" s="80"/>
      <c r="L168" s="80"/>
    </row>
    <row r="169" spans="2:12" s="12" customFormat="1" ht="13.5" x14ac:dyDescent="0.25">
      <c r="B169" s="19"/>
      <c r="I169" s="80"/>
      <c r="L169" s="80"/>
    </row>
    <row r="170" spans="2:12" s="12" customFormat="1" ht="13.5" x14ac:dyDescent="0.25">
      <c r="B170" s="19"/>
      <c r="I170" s="80"/>
      <c r="L170" s="80"/>
    </row>
    <row r="171" spans="2:12" s="12" customFormat="1" ht="13.5" x14ac:dyDescent="0.25">
      <c r="B171" s="19"/>
      <c r="I171" s="80"/>
      <c r="L171" s="80"/>
    </row>
    <row r="172" spans="2:12" s="12" customFormat="1" ht="13.5" x14ac:dyDescent="0.25">
      <c r="B172" s="19"/>
      <c r="I172" s="80"/>
      <c r="L172" s="80"/>
    </row>
    <row r="173" spans="2:12" s="12" customFormat="1" ht="13.5" x14ac:dyDescent="0.25">
      <c r="B173" s="19"/>
      <c r="I173" s="80"/>
      <c r="L173" s="80"/>
    </row>
    <row r="174" spans="2:12" s="12" customFormat="1" ht="13.5" x14ac:dyDescent="0.25">
      <c r="B174" s="19"/>
      <c r="I174" s="80"/>
      <c r="L174" s="80"/>
    </row>
    <row r="175" spans="2:12" s="12" customFormat="1" ht="13.5" x14ac:dyDescent="0.25">
      <c r="B175" s="19"/>
      <c r="I175" s="80"/>
      <c r="L175" s="80"/>
    </row>
    <row r="176" spans="2:12" s="12" customFormat="1" ht="13.5" x14ac:dyDescent="0.25">
      <c r="B176" s="19"/>
      <c r="I176" s="80"/>
      <c r="L176" s="80"/>
    </row>
    <row r="177" spans="2:12" s="12" customFormat="1" ht="13.5" x14ac:dyDescent="0.25">
      <c r="B177" s="19"/>
      <c r="I177" s="80"/>
      <c r="L177" s="80"/>
    </row>
    <row r="178" spans="2:12" s="12" customFormat="1" ht="13.5" x14ac:dyDescent="0.25">
      <c r="B178" s="19"/>
      <c r="I178" s="80"/>
      <c r="L178" s="80"/>
    </row>
    <row r="179" spans="2:12" s="12" customFormat="1" ht="13.5" x14ac:dyDescent="0.25">
      <c r="B179" s="19"/>
      <c r="I179" s="80"/>
      <c r="L179" s="80"/>
    </row>
    <row r="180" spans="2:12" s="12" customFormat="1" ht="13.5" x14ac:dyDescent="0.25">
      <c r="B180" s="19"/>
      <c r="I180" s="80"/>
      <c r="L180" s="80"/>
    </row>
    <row r="181" spans="2:12" s="12" customFormat="1" ht="13.5" x14ac:dyDescent="0.25">
      <c r="B181" s="19"/>
      <c r="I181" s="80"/>
      <c r="L181" s="80"/>
    </row>
    <row r="182" spans="2:12" s="12" customFormat="1" ht="13.5" x14ac:dyDescent="0.25">
      <c r="B182" s="19"/>
      <c r="I182" s="80"/>
      <c r="L182" s="80"/>
    </row>
    <row r="183" spans="2:12" s="12" customFormat="1" ht="13.5" x14ac:dyDescent="0.25">
      <c r="B183" s="19"/>
      <c r="I183" s="80"/>
      <c r="L183" s="80"/>
    </row>
    <row r="184" spans="2:12" s="12" customFormat="1" ht="13.5" x14ac:dyDescent="0.25">
      <c r="B184" s="19"/>
      <c r="I184" s="80"/>
      <c r="L184" s="80"/>
    </row>
    <row r="185" spans="2:12" s="12" customFormat="1" ht="13.5" x14ac:dyDescent="0.25">
      <c r="B185" s="19"/>
      <c r="I185" s="80"/>
      <c r="L185" s="80"/>
    </row>
    <row r="186" spans="2:12" s="12" customFormat="1" ht="13.5" x14ac:dyDescent="0.25">
      <c r="B186" s="19"/>
      <c r="I186" s="80"/>
      <c r="L186" s="80"/>
    </row>
    <row r="187" spans="2:12" s="12" customFormat="1" ht="13.5" x14ac:dyDescent="0.25">
      <c r="B187" s="19"/>
      <c r="I187" s="80"/>
      <c r="L187" s="80"/>
    </row>
    <row r="188" spans="2:12" s="12" customFormat="1" ht="13.5" x14ac:dyDescent="0.25">
      <c r="B188" s="19"/>
      <c r="I188" s="80"/>
      <c r="L188" s="80"/>
    </row>
    <row r="189" spans="2:12" s="12" customFormat="1" ht="13.5" x14ac:dyDescent="0.25">
      <c r="B189" s="19"/>
      <c r="I189" s="80"/>
      <c r="L189" s="80"/>
    </row>
    <row r="190" spans="2:12" s="12" customFormat="1" ht="13.5" x14ac:dyDescent="0.25">
      <c r="B190" s="19"/>
      <c r="I190" s="80"/>
      <c r="L190" s="80"/>
    </row>
    <row r="191" spans="2:12" s="12" customFormat="1" ht="13.5" x14ac:dyDescent="0.25">
      <c r="B191" s="19"/>
      <c r="I191" s="80"/>
      <c r="L191" s="80"/>
    </row>
    <row r="192" spans="2:12" s="12" customFormat="1" ht="13.5" x14ac:dyDescent="0.25">
      <c r="B192" s="19"/>
      <c r="I192" s="80"/>
      <c r="L192" s="80"/>
    </row>
    <row r="193" spans="2:12" s="12" customFormat="1" ht="13.5" x14ac:dyDescent="0.25">
      <c r="B193" s="19"/>
      <c r="I193" s="80"/>
      <c r="L193" s="80"/>
    </row>
    <row r="194" spans="2:12" s="12" customFormat="1" ht="13.5" x14ac:dyDescent="0.25">
      <c r="B194" s="19"/>
      <c r="I194" s="80"/>
      <c r="L194" s="80"/>
    </row>
    <row r="195" spans="2:12" s="12" customFormat="1" ht="13.5" x14ac:dyDescent="0.25">
      <c r="B195" s="19"/>
      <c r="I195" s="80"/>
      <c r="L195" s="80"/>
    </row>
    <row r="196" spans="2:12" s="12" customFormat="1" ht="13.5" x14ac:dyDescent="0.25">
      <c r="B196" s="19"/>
      <c r="I196" s="80"/>
      <c r="L196" s="80"/>
    </row>
    <row r="197" spans="2:12" s="12" customFormat="1" ht="13.5" x14ac:dyDescent="0.25">
      <c r="B197" s="19"/>
      <c r="I197" s="80"/>
      <c r="L197" s="80"/>
    </row>
    <row r="198" spans="2:12" s="12" customFormat="1" ht="13.5" x14ac:dyDescent="0.25">
      <c r="B198" s="19"/>
      <c r="I198" s="80"/>
      <c r="L198" s="80"/>
    </row>
    <row r="199" spans="2:12" s="12" customFormat="1" ht="13.5" x14ac:dyDescent="0.25">
      <c r="B199" s="19"/>
      <c r="I199" s="80"/>
      <c r="L199" s="80"/>
    </row>
    <row r="200" spans="2:12" s="12" customFormat="1" ht="13.5" x14ac:dyDescent="0.25">
      <c r="B200" s="19"/>
      <c r="I200" s="80"/>
      <c r="L200" s="80"/>
    </row>
    <row r="201" spans="2:12" s="12" customFormat="1" ht="13.5" x14ac:dyDescent="0.25">
      <c r="B201" s="19"/>
      <c r="I201" s="80"/>
      <c r="L201" s="80"/>
    </row>
    <row r="202" spans="2:12" s="12" customFormat="1" ht="13.5" x14ac:dyDescent="0.25">
      <c r="B202" s="19"/>
      <c r="I202" s="80"/>
      <c r="L202" s="80"/>
    </row>
    <row r="203" spans="2:12" s="12" customFormat="1" ht="13.5" x14ac:dyDescent="0.25">
      <c r="B203" s="19"/>
      <c r="I203" s="80"/>
      <c r="L203" s="80"/>
    </row>
    <row r="204" spans="2:12" s="12" customFormat="1" ht="13.5" x14ac:dyDescent="0.25">
      <c r="B204" s="19"/>
      <c r="I204" s="80"/>
      <c r="L204" s="80"/>
    </row>
    <row r="205" spans="2:12" s="12" customFormat="1" ht="13.5" x14ac:dyDescent="0.25">
      <c r="B205" s="19"/>
      <c r="I205" s="80"/>
      <c r="L205" s="80"/>
    </row>
    <row r="206" spans="2:12" s="12" customFormat="1" ht="13.5" x14ac:dyDescent="0.25">
      <c r="B206" s="19"/>
      <c r="I206" s="80"/>
      <c r="L206" s="80"/>
    </row>
    <row r="207" spans="2:12" s="12" customFormat="1" ht="13.5" x14ac:dyDescent="0.25">
      <c r="B207" s="19"/>
      <c r="I207" s="80"/>
      <c r="L207" s="80"/>
    </row>
    <row r="208" spans="2:12" s="12" customFormat="1" ht="13.5" x14ac:dyDescent="0.25">
      <c r="B208" s="19"/>
      <c r="I208" s="80"/>
      <c r="L208" s="80"/>
    </row>
    <row r="209" spans="2:12" s="12" customFormat="1" ht="13.5" x14ac:dyDescent="0.25">
      <c r="B209" s="19"/>
      <c r="I209" s="80"/>
      <c r="L209" s="80"/>
    </row>
    <row r="210" spans="2:12" s="12" customFormat="1" ht="13.5" x14ac:dyDescent="0.25">
      <c r="B210" s="19"/>
      <c r="I210" s="80"/>
      <c r="L210" s="80"/>
    </row>
    <row r="211" spans="2:12" s="12" customFormat="1" ht="13.5" x14ac:dyDescent="0.25">
      <c r="B211" s="19"/>
      <c r="I211" s="80"/>
      <c r="L211" s="80"/>
    </row>
    <row r="212" spans="2:12" s="12" customFormat="1" ht="13.5" x14ac:dyDescent="0.25">
      <c r="B212" s="19"/>
      <c r="I212" s="80"/>
      <c r="L212" s="80"/>
    </row>
    <row r="213" spans="2:12" s="12" customFormat="1" ht="13.5" x14ac:dyDescent="0.25">
      <c r="B213" s="19"/>
      <c r="I213" s="80"/>
      <c r="L213" s="80"/>
    </row>
    <row r="214" spans="2:12" s="12" customFormat="1" ht="13.5" x14ac:dyDescent="0.25">
      <c r="B214" s="19"/>
      <c r="I214" s="80"/>
      <c r="L214" s="80"/>
    </row>
    <row r="215" spans="2:12" s="12" customFormat="1" ht="13.5" x14ac:dyDescent="0.25">
      <c r="B215" s="19"/>
      <c r="I215" s="80"/>
      <c r="L215" s="80"/>
    </row>
    <row r="216" spans="2:12" s="12" customFormat="1" ht="13.5" x14ac:dyDescent="0.25">
      <c r="B216" s="19"/>
      <c r="I216" s="80"/>
      <c r="L216" s="80"/>
    </row>
    <row r="217" spans="2:12" s="12" customFormat="1" ht="13.5" x14ac:dyDescent="0.25">
      <c r="B217" s="19"/>
      <c r="I217" s="80"/>
      <c r="L217" s="80"/>
    </row>
    <row r="218" spans="2:12" s="12" customFormat="1" ht="13.5" x14ac:dyDescent="0.25">
      <c r="B218" s="19"/>
      <c r="I218" s="80"/>
      <c r="L218" s="80"/>
    </row>
    <row r="219" spans="2:12" s="12" customFormat="1" ht="13.5" x14ac:dyDescent="0.25">
      <c r="B219" s="19"/>
      <c r="I219" s="80"/>
      <c r="L219" s="80"/>
    </row>
    <row r="220" spans="2:12" s="12" customFormat="1" ht="13.5" x14ac:dyDescent="0.25">
      <c r="B220" s="19"/>
      <c r="I220" s="80"/>
      <c r="L220" s="80"/>
    </row>
    <row r="221" spans="2:12" s="12" customFormat="1" ht="13.5" x14ac:dyDescent="0.25">
      <c r="B221" s="19"/>
      <c r="I221" s="80"/>
      <c r="L221" s="80"/>
    </row>
    <row r="222" spans="2:12" s="12" customFormat="1" ht="13.5" x14ac:dyDescent="0.25">
      <c r="B222" s="19"/>
      <c r="I222" s="80"/>
      <c r="L222" s="80"/>
    </row>
    <row r="223" spans="2:12" s="12" customFormat="1" ht="13.5" x14ac:dyDescent="0.25">
      <c r="B223" s="19"/>
      <c r="I223" s="80"/>
      <c r="L223" s="80"/>
    </row>
    <row r="224" spans="2:12" s="12" customFormat="1" ht="13.5" x14ac:dyDescent="0.25">
      <c r="B224" s="19"/>
      <c r="I224" s="80"/>
      <c r="L224" s="80"/>
    </row>
    <row r="225" spans="2:12" s="12" customFormat="1" ht="13.5" x14ac:dyDescent="0.25">
      <c r="B225" s="19"/>
      <c r="I225" s="80"/>
      <c r="L225" s="80"/>
    </row>
    <row r="226" spans="2:12" s="12" customFormat="1" ht="13.5" x14ac:dyDescent="0.25">
      <c r="B226" s="19"/>
      <c r="I226" s="80"/>
      <c r="L226" s="80"/>
    </row>
    <row r="227" spans="2:12" s="12" customFormat="1" ht="13.5" x14ac:dyDescent="0.25">
      <c r="B227" s="19"/>
      <c r="I227" s="80"/>
      <c r="L227" s="80"/>
    </row>
    <row r="228" spans="2:12" s="12" customFormat="1" ht="13.5" x14ac:dyDescent="0.25">
      <c r="B228" s="19"/>
      <c r="I228" s="80"/>
      <c r="L228" s="80"/>
    </row>
    <row r="229" spans="2:12" s="12" customFormat="1" ht="13.5" x14ac:dyDescent="0.25">
      <c r="B229" s="19"/>
      <c r="I229" s="80"/>
      <c r="L229" s="80"/>
    </row>
    <row r="230" spans="2:12" s="12" customFormat="1" ht="13.5" x14ac:dyDescent="0.25">
      <c r="B230" s="19"/>
      <c r="I230" s="80"/>
      <c r="L230" s="80"/>
    </row>
    <row r="231" spans="2:12" s="12" customFormat="1" ht="13.5" x14ac:dyDescent="0.25">
      <c r="B231" s="19"/>
      <c r="I231" s="80"/>
      <c r="L231" s="80"/>
    </row>
    <row r="232" spans="2:12" s="12" customFormat="1" ht="13.5" x14ac:dyDescent="0.25">
      <c r="B232" s="19"/>
      <c r="I232" s="80"/>
      <c r="L232" s="80"/>
    </row>
    <row r="233" spans="2:12" s="12" customFormat="1" ht="13.5" x14ac:dyDescent="0.25">
      <c r="B233" s="19"/>
      <c r="I233" s="80"/>
      <c r="L233" s="80"/>
    </row>
    <row r="234" spans="2:12" s="12" customFormat="1" ht="13.5" x14ac:dyDescent="0.25">
      <c r="B234" s="19"/>
      <c r="I234" s="80"/>
      <c r="L234" s="80"/>
    </row>
    <row r="235" spans="2:12" s="12" customFormat="1" ht="13.5" x14ac:dyDescent="0.25">
      <c r="B235" s="19"/>
      <c r="I235" s="80"/>
      <c r="L235" s="80"/>
    </row>
    <row r="236" spans="2:12" s="12" customFormat="1" ht="13.5" x14ac:dyDescent="0.25">
      <c r="B236" s="19"/>
      <c r="I236" s="80"/>
      <c r="L236" s="80"/>
    </row>
    <row r="237" spans="2:12" s="12" customFormat="1" ht="13.5" x14ac:dyDescent="0.25">
      <c r="B237" s="19"/>
      <c r="I237" s="80"/>
      <c r="L237" s="80"/>
    </row>
    <row r="238" spans="2:12" s="12" customFormat="1" ht="13.5" x14ac:dyDescent="0.25">
      <c r="B238" s="19"/>
      <c r="I238" s="80"/>
      <c r="L238" s="80"/>
    </row>
    <row r="239" spans="2:12" s="12" customFormat="1" ht="13.5" x14ac:dyDescent="0.25">
      <c r="B239" s="19"/>
      <c r="I239" s="80"/>
      <c r="L239" s="80"/>
    </row>
    <row r="240" spans="2:12" s="12" customFormat="1" ht="13.5" x14ac:dyDescent="0.25">
      <c r="B240" s="19"/>
      <c r="I240" s="80"/>
      <c r="L240" s="80"/>
    </row>
    <row r="241" spans="2:12" s="12" customFormat="1" ht="13.5" x14ac:dyDescent="0.25">
      <c r="B241" s="19"/>
      <c r="I241" s="80"/>
      <c r="L241" s="80"/>
    </row>
    <row r="242" spans="2:12" s="12" customFormat="1" ht="13.5" x14ac:dyDescent="0.25">
      <c r="B242" s="19"/>
      <c r="I242" s="80"/>
      <c r="L242" s="80"/>
    </row>
    <row r="243" spans="2:12" s="12" customFormat="1" ht="13.5" x14ac:dyDescent="0.25">
      <c r="B243" s="19"/>
      <c r="I243" s="80"/>
      <c r="L243" s="80"/>
    </row>
    <row r="244" spans="2:12" s="12" customFormat="1" ht="13.5" x14ac:dyDescent="0.25">
      <c r="B244" s="19"/>
      <c r="I244" s="80"/>
      <c r="L244" s="80"/>
    </row>
    <row r="245" spans="2:12" s="12" customFormat="1" ht="13.5" x14ac:dyDescent="0.25">
      <c r="B245" s="19"/>
      <c r="I245" s="80"/>
      <c r="L245" s="80"/>
    </row>
    <row r="246" spans="2:12" s="12" customFormat="1" ht="13.5" x14ac:dyDescent="0.25">
      <c r="B246" s="19"/>
      <c r="I246" s="80"/>
      <c r="L246" s="80"/>
    </row>
    <row r="247" spans="2:12" s="12" customFormat="1" ht="13.5" x14ac:dyDescent="0.25">
      <c r="B247" s="19"/>
      <c r="I247" s="80"/>
      <c r="L247" s="80"/>
    </row>
    <row r="248" spans="2:12" s="12" customFormat="1" ht="13.5" x14ac:dyDescent="0.25">
      <c r="B248" s="19"/>
      <c r="I248" s="80"/>
      <c r="L248" s="80"/>
    </row>
    <row r="249" spans="2:12" s="12" customFormat="1" ht="13.5" x14ac:dyDescent="0.25">
      <c r="I249" s="80"/>
      <c r="L249" s="80"/>
    </row>
    <row r="250" spans="2:12" s="12" customFormat="1" ht="13.5" x14ac:dyDescent="0.25">
      <c r="I250" s="80"/>
      <c r="L250" s="80"/>
    </row>
    <row r="251" spans="2:12" s="12" customFormat="1" ht="13.5" x14ac:dyDescent="0.25">
      <c r="I251" s="80"/>
      <c r="L251" s="80"/>
    </row>
    <row r="252" spans="2:12" ht="13.5" x14ac:dyDescent="0.2">
      <c r="L252" s="80"/>
    </row>
    <row r="253" spans="2:12" ht="13.5" x14ac:dyDescent="0.2">
      <c r="L253" s="80"/>
    </row>
    <row r="254" spans="2:12" ht="13.5" x14ac:dyDescent="0.2">
      <c r="L254" s="80"/>
    </row>
    <row r="255" spans="2:12" ht="13.5" x14ac:dyDescent="0.2">
      <c r="L255" s="80"/>
    </row>
    <row r="256" spans="2:12" ht="13.5" x14ac:dyDescent="0.2">
      <c r="L256" s="80"/>
    </row>
    <row r="257" spans="12:12" ht="13.5" x14ac:dyDescent="0.2">
      <c r="L257" s="80"/>
    </row>
    <row r="258" spans="12:12" ht="13.5" x14ac:dyDescent="0.2">
      <c r="L258" s="80"/>
    </row>
    <row r="259" spans="12:12" ht="13.5" x14ac:dyDescent="0.2">
      <c r="L259" s="80"/>
    </row>
    <row r="260" spans="12:12" ht="13.5" x14ac:dyDescent="0.2">
      <c r="L260" s="80"/>
    </row>
    <row r="261" spans="12:12" ht="13.5" x14ac:dyDescent="0.2">
      <c r="L261" s="80"/>
    </row>
    <row r="262" spans="12:12" ht="13.5" x14ac:dyDescent="0.2">
      <c r="L262" s="80"/>
    </row>
    <row r="263" spans="12:12" ht="13.5" x14ac:dyDescent="0.2">
      <c r="L263" s="80"/>
    </row>
    <row r="264" spans="12:12" ht="13.5" x14ac:dyDescent="0.2">
      <c r="L264" s="80"/>
    </row>
    <row r="265" spans="12:12" ht="13.5" x14ac:dyDescent="0.2">
      <c r="L265" s="80"/>
    </row>
    <row r="266" spans="12:12" ht="13.5" x14ac:dyDescent="0.2">
      <c r="L266" s="80"/>
    </row>
    <row r="267" spans="12:12" ht="13.5" x14ac:dyDescent="0.2">
      <c r="L267" s="80"/>
    </row>
    <row r="268" spans="12:12" ht="13.5" x14ac:dyDescent="0.2">
      <c r="L268" s="80"/>
    </row>
    <row r="269" spans="12:12" ht="13.5" x14ac:dyDescent="0.2">
      <c r="L269" s="80"/>
    </row>
    <row r="270" spans="12:12" ht="13.5" x14ac:dyDescent="0.2">
      <c r="L270" s="80"/>
    </row>
    <row r="271" spans="12:12" ht="13.5" x14ac:dyDescent="0.2">
      <c r="L271" s="80"/>
    </row>
    <row r="272" spans="12:12" ht="13.5" x14ac:dyDescent="0.2">
      <c r="L272" s="80"/>
    </row>
    <row r="273" spans="12:12" ht="13.5" x14ac:dyDescent="0.2">
      <c r="L273" s="80"/>
    </row>
    <row r="274" spans="12:12" ht="13.5" x14ac:dyDescent="0.2">
      <c r="L274" s="80"/>
    </row>
    <row r="275" spans="12:12" ht="13.5" x14ac:dyDescent="0.2">
      <c r="L275" s="80"/>
    </row>
    <row r="276" spans="12:12" ht="13.5" x14ac:dyDescent="0.2">
      <c r="L276" s="80"/>
    </row>
    <row r="277" spans="12:12" ht="13.5" x14ac:dyDescent="0.2">
      <c r="L277" s="80"/>
    </row>
    <row r="278" spans="12:12" ht="13.5" x14ac:dyDescent="0.2">
      <c r="L278" s="80"/>
    </row>
    <row r="279" spans="12:12" ht="13.5" x14ac:dyDescent="0.2">
      <c r="L279" s="80"/>
    </row>
    <row r="280" spans="12:12" ht="13.5" x14ac:dyDescent="0.2">
      <c r="L280" s="80"/>
    </row>
    <row r="281" spans="12:12" ht="13.5" x14ac:dyDescent="0.2">
      <c r="L281" s="80"/>
    </row>
    <row r="282" spans="12:12" ht="13.5" x14ac:dyDescent="0.2">
      <c r="L282" s="80"/>
    </row>
    <row r="283" spans="12:12" ht="13.5" x14ac:dyDescent="0.2">
      <c r="L283" s="80"/>
    </row>
    <row r="284" spans="12:12" ht="13.5" x14ac:dyDescent="0.2">
      <c r="L284" s="80"/>
    </row>
    <row r="285" spans="12:12" ht="13.5" x14ac:dyDescent="0.2">
      <c r="L285" s="80"/>
    </row>
    <row r="286" spans="12:12" ht="13.5" x14ac:dyDescent="0.2">
      <c r="L286" s="80"/>
    </row>
    <row r="287" spans="12:12" ht="13.5" x14ac:dyDescent="0.2">
      <c r="L287" s="80"/>
    </row>
    <row r="288" spans="12:12" ht="13.5" x14ac:dyDescent="0.2">
      <c r="L288" s="80"/>
    </row>
    <row r="289" spans="12:12" ht="13.5" x14ac:dyDescent="0.2">
      <c r="L289" s="80"/>
    </row>
    <row r="290" spans="12:12" ht="13.5" x14ac:dyDescent="0.2">
      <c r="L290" s="80"/>
    </row>
    <row r="291" spans="12:12" ht="13.5" x14ac:dyDescent="0.2">
      <c r="L291" s="80"/>
    </row>
    <row r="292" spans="12:12" ht="13.5" x14ac:dyDescent="0.2">
      <c r="L292" s="80"/>
    </row>
    <row r="293" spans="12:12" ht="13.5" x14ac:dyDescent="0.2">
      <c r="L293" s="80"/>
    </row>
    <row r="294" spans="12:12" ht="13.5" x14ac:dyDescent="0.2">
      <c r="L294" s="80"/>
    </row>
    <row r="295" spans="12:12" ht="13.5" x14ac:dyDescent="0.2">
      <c r="L295" s="80"/>
    </row>
    <row r="296" spans="12:12" ht="13.5" x14ac:dyDescent="0.2">
      <c r="L296" s="80"/>
    </row>
    <row r="297" spans="12:12" ht="13.5" x14ac:dyDescent="0.2">
      <c r="L297" s="80"/>
    </row>
    <row r="298" spans="12:12" ht="13.5" x14ac:dyDescent="0.2">
      <c r="L298" s="80"/>
    </row>
    <row r="299" spans="12:12" ht="13.5" x14ac:dyDescent="0.2">
      <c r="L299" s="80"/>
    </row>
    <row r="300" spans="12:12" ht="13.5" x14ac:dyDescent="0.2">
      <c r="L300" s="80"/>
    </row>
    <row r="301" spans="12:12" ht="13.5" x14ac:dyDescent="0.2">
      <c r="L301" s="80"/>
    </row>
    <row r="302" spans="12:12" ht="13.5" x14ac:dyDescent="0.2">
      <c r="L302" s="80"/>
    </row>
    <row r="303" spans="12:12" ht="13.5" x14ac:dyDescent="0.2">
      <c r="L303" s="80"/>
    </row>
    <row r="304" spans="12:12" ht="13.5" x14ac:dyDescent="0.2">
      <c r="L304" s="80"/>
    </row>
    <row r="305" spans="12:12" ht="13.5" x14ac:dyDescent="0.2">
      <c r="L305" s="80"/>
    </row>
    <row r="306" spans="12:12" ht="13.5" x14ac:dyDescent="0.2">
      <c r="L306" s="80"/>
    </row>
    <row r="307" spans="12:12" ht="13.5" x14ac:dyDescent="0.2">
      <c r="L307" s="80"/>
    </row>
    <row r="308" spans="12:12" ht="13.5" x14ac:dyDescent="0.2">
      <c r="L308" s="80"/>
    </row>
    <row r="309" spans="12:12" ht="13.5" x14ac:dyDescent="0.2">
      <c r="L309" s="80"/>
    </row>
    <row r="310" spans="12:12" ht="13.5" x14ac:dyDescent="0.2">
      <c r="L310" s="80"/>
    </row>
    <row r="311" spans="12:12" ht="13.5" x14ac:dyDescent="0.2">
      <c r="L311" s="80"/>
    </row>
    <row r="312" spans="12:12" ht="13.5" x14ac:dyDescent="0.2">
      <c r="L312" s="80"/>
    </row>
    <row r="313" spans="12:12" ht="13.5" x14ac:dyDescent="0.2">
      <c r="L313" s="80"/>
    </row>
    <row r="314" spans="12:12" ht="13.5" x14ac:dyDescent="0.2">
      <c r="L314" s="80"/>
    </row>
    <row r="315" spans="12:12" ht="13.5" x14ac:dyDescent="0.2">
      <c r="L315" s="80"/>
    </row>
    <row r="316" spans="12:12" ht="13.5" x14ac:dyDescent="0.2">
      <c r="L316" s="80"/>
    </row>
    <row r="317" spans="12:12" ht="13.5" x14ac:dyDescent="0.2">
      <c r="L317" s="80"/>
    </row>
    <row r="318" spans="12:12" ht="13.5" x14ac:dyDescent="0.2">
      <c r="L318" s="80"/>
    </row>
    <row r="319" spans="12:12" ht="13.5" x14ac:dyDescent="0.2">
      <c r="L319" s="80"/>
    </row>
    <row r="320" spans="12:12" ht="13.5" x14ac:dyDescent="0.2">
      <c r="L320" s="80"/>
    </row>
    <row r="321" spans="12:12" ht="13.5" x14ac:dyDescent="0.2">
      <c r="L321" s="80"/>
    </row>
    <row r="322" spans="12:12" ht="13.5" x14ac:dyDescent="0.2">
      <c r="L322" s="80"/>
    </row>
    <row r="323" spans="12:12" ht="13.5" x14ac:dyDescent="0.2">
      <c r="L323" s="80"/>
    </row>
    <row r="324" spans="12:12" ht="13.5" x14ac:dyDescent="0.2">
      <c r="L324" s="80"/>
    </row>
    <row r="325" spans="12:12" ht="13.5" x14ac:dyDescent="0.2">
      <c r="L325" s="80"/>
    </row>
    <row r="326" spans="12:12" ht="13.5" x14ac:dyDescent="0.2">
      <c r="L326" s="80"/>
    </row>
    <row r="327" spans="12:12" ht="13.5" x14ac:dyDescent="0.2">
      <c r="L327" s="80"/>
    </row>
    <row r="328" spans="12:12" ht="13.5" x14ac:dyDescent="0.2">
      <c r="L328" s="80"/>
    </row>
    <row r="329" spans="12:12" ht="13.5" x14ac:dyDescent="0.2">
      <c r="L329" s="80"/>
    </row>
    <row r="330" spans="12:12" ht="13.5" x14ac:dyDescent="0.2">
      <c r="L330" s="80"/>
    </row>
    <row r="331" spans="12:12" ht="13.5" x14ac:dyDescent="0.2">
      <c r="L331" s="80"/>
    </row>
    <row r="332" spans="12:12" ht="13.5" x14ac:dyDescent="0.2">
      <c r="L332" s="80"/>
    </row>
    <row r="333" spans="12:12" ht="13.5" x14ac:dyDescent="0.2">
      <c r="L333" s="80"/>
    </row>
    <row r="334" spans="12:12" ht="13.5" x14ac:dyDescent="0.2">
      <c r="L334" s="80"/>
    </row>
    <row r="335" spans="12:12" ht="13.5" x14ac:dyDescent="0.2">
      <c r="L335" s="80"/>
    </row>
    <row r="336" spans="12:12" ht="13.5" x14ac:dyDescent="0.2">
      <c r="L336" s="80"/>
    </row>
    <row r="337" spans="12:12" ht="13.5" x14ac:dyDescent="0.2">
      <c r="L337" s="80"/>
    </row>
    <row r="338" spans="12:12" ht="13.5" x14ac:dyDescent="0.2">
      <c r="L338" s="80"/>
    </row>
    <row r="339" spans="12:12" ht="13.5" x14ac:dyDescent="0.2">
      <c r="L339" s="80"/>
    </row>
    <row r="340" spans="12:12" ht="13.5" x14ac:dyDescent="0.2">
      <c r="L340" s="80"/>
    </row>
    <row r="341" spans="12:12" ht="13.5" x14ac:dyDescent="0.2">
      <c r="L341" s="80"/>
    </row>
    <row r="342" spans="12:12" ht="13.5" x14ac:dyDescent="0.2">
      <c r="L342" s="80"/>
    </row>
    <row r="343" spans="12:12" ht="13.5" x14ac:dyDescent="0.2">
      <c r="L343" s="80"/>
    </row>
    <row r="344" spans="12:12" ht="13.5" x14ac:dyDescent="0.2">
      <c r="L344" s="80"/>
    </row>
    <row r="345" spans="12:12" ht="13.5" x14ac:dyDescent="0.2">
      <c r="L345" s="80"/>
    </row>
    <row r="346" spans="12:12" ht="13.5" x14ac:dyDescent="0.2">
      <c r="L346" s="80"/>
    </row>
    <row r="347" spans="12:12" ht="13.5" x14ac:dyDescent="0.2">
      <c r="L347" s="80"/>
    </row>
    <row r="348" spans="12:12" ht="13.5" x14ac:dyDescent="0.2">
      <c r="L348" s="80"/>
    </row>
    <row r="349" spans="12:12" ht="13.5" x14ac:dyDescent="0.2">
      <c r="L349" s="80"/>
    </row>
    <row r="350" spans="12:12" ht="13.5" x14ac:dyDescent="0.2">
      <c r="L350" s="80"/>
    </row>
    <row r="351" spans="12:12" ht="13.5" x14ac:dyDescent="0.2">
      <c r="L351" s="80"/>
    </row>
    <row r="352" spans="12:12" ht="13.5" x14ac:dyDescent="0.2">
      <c r="L352" s="80"/>
    </row>
    <row r="353" spans="12:12" ht="13.5" x14ac:dyDescent="0.2">
      <c r="L353" s="80"/>
    </row>
    <row r="354" spans="12:12" ht="13.5" x14ac:dyDescent="0.2">
      <c r="L354" s="80"/>
    </row>
    <row r="355" spans="12:12" ht="13.5" x14ac:dyDescent="0.2">
      <c r="L355" s="80"/>
    </row>
    <row r="356" spans="12:12" ht="13.5" x14ac:dyDescent="0.2">
      <c r="L356" s="80"/>
    </row>
    <row r="357" spans="12:12" ht="13.5" x14ac:dyDescent="0.25">
      <c r="L357" s="12"/>
    </row>
    <row r="358" spans="12:12" ht="13.5" x14ac:dyDescent="0.25">
      <c r="L358" s="12"/>
    </row>
    <row r="359" spans="12:12" ht="13.5" x14ac:dyDescent="0.25">
      <c r="L359" s="12"/>
    </row>
    <row r="360" spans="12:12" ht="13.5" x14ac:dyDescent="0.25">
      <c r="L360" s="12"/>
    </row>
    <row r="361" spans="12:12" ht="13.5" x14ac:dyDescent="0.25">
      <c r="L361" s="12"/>
    </row>
    <row r="362" spans="12:12" ht="13.5" x14ac:dyDescent="0.25">
      <c r="L362" s="12"/>
    </row>
    <row r="363" spans="12:12" ht="13.5" x14ac:dyDescent="0.25">
      <c r="L363" s="12"/>
    </row>
    <row r="364" spans="12:12" ht="13.5" x14ac:dyDescent="0.25">
      <c r="L364" s="12"/>
    </row>
    <row r="365" spans="12:12" ht="13.5" x14ac:dyDescent="0.25">
      <c r="L365" s="12"/>
    </row>
    <row r="366" spans="12:12" ht="13.5" x14ac:dyDescent="0.25">
      <c r="L366" s="12"/>
    </row>
    <row r="367" spans="12:12" ht="13.5" x14ac:dyDescent="0.25">
      <c r="L367" s="12"/>
    </row>
    <row r="368" spans="12:12" ht="13.5" x14ac:dyDescent="0.25">
      <c r="L368" s="12"/>
    </row>
    <row r="369" spans="12:12" ht="13.5" x14ac:dyDescent="0.25">
      <c r="L369" s="12"/>
    </row>
    <row r="370" spans="12:12" ht="13.5" x14ac:dyDescent="0.25">
      <c r="L370" s="12"/>
    </row>
    <row r="371" spans="12:12" ht="13.5" x14ac:dyDescent="0.25">
      <c r="L371" s="12"/>
    </row>
    <row r="372" spans="12:12" ht="13.5" x14ac:dyDescent="0.25">
      <c r="L372" s="12"/>
    </row>
    <row r="373" spans="12:12" ht="13.5" x14ac:dyDescent="0.25">
      <c r="L373" s="12"/>
    </row>
    <row r="374" spans="12:12" ht="13.5" x14ac:dyDescent="0.25">
      <c r="L374" s="12"/>
    </row>
    <row r="375" spans="12:12" ht="13.5" x14ac:dyDescent="0.25">
      <c r="L375" s="12"/>
    </row>
    <row r="376" spans="12:12" ht="13.5" x14ac:dyDescent="0.25">
      <c r="L376" s="12"/>
    </row>
    <row r="377" spans="12:12" ht="13.5" x14ac:dyDescent="0.25">
      <c r="L377" s="12"/>
    </row>
    <row r="378" spans="12:12" ht="13.5" x14ac:dyDescent="0.25">
      <c r="L378" s="12"/>
    </row>
    <row r="379" spans="12:12" ht="13.5" x14ac:dyDescent="0.25">
      <c r="L379" s="12"/>
    </row>
    <row r="380" spans="12:12" ht="13.5" x14ac:dyDescent="0.25">
      <c r="L380" s="12"/>
    </row>
    <row r="381" spans="12:12" ht="13.5" x14ac:dyDescent="0.2">
      <c r="L381" s="82"/>
    </row>
    <row r="382" spans="12:12" ht="13.5" x14ac:dyDescent="0.2">
      <c r="L382" s="80"/>
    </row>
    <row r="384" spans="12:12" ht="13.5" x14ac:dyDescent="0.25">
      <c r="L384" s="12"/>
    </row>
    <row r="385" spans="12:12" ht="13.5" x14ac:dyDescent="0.25">
      <c r="L385" s="12"/>
    </row>
    <row r="386" spans="12:12" ht="13.5" x14ac:dyDescent="0.25">
      <c r="L386" s="12"/>
    </row>
    <row r="387" spans="12:12" ht="13.5" x14ac:dyDescent="0.25">
      <c r="L387" s="12"/>
    </row>
    <row r="388" spans="12:12" ht="13.5" x14ac:dyDescent="0.25">
      <c r="L388" s="12"/>
    </row>
    <row r="389" spans="12:12" ht="13.5" x14ac:dyDescent="0.25">
      <c r="L389" s="12"/>
    </row>
    <row r="390" spans="12:12" ht="13.5" x14ac:dyDescent="0.25">
      <c r="L390" s="12"/>
    </row>
    <row r="391" spans="12:12" ht="13.5" x14ac:dyDescent="0.25">
      <c r="L391" s="12"/>
    </row>
    <row r="392" spans="12:12" ht="13.5" x14ac:dyDescent="0.25">
      <c r="L392" s="12"/>
    </row>
    <row r="393" spans="12:12" ht="13.5" x14ac:dyDescent="0.25">
      <c r="L393" s="12"/>
    </row>
    <row r="394" spans="12:12" ht="13.5" x14ac:dyDescent="0.25">
      <c r="L394" s="12"/>
    </row>
    <row r="395" spans="12:12" ht="13.5" x14ac:dyDescent="0.25">
      <c r="L395" s="12"/>
    </row>
    <row r="396" spans="12:12" ht="13.5" x14ac:dyDescent="0.25">
      <c r="L396" s="12"/>
    </row>
    <row r="397" spans="12:12" ht="13.5" x14ac:dyDescent="0.25">
      <c r="L397" s="12"/>
    </row>
    <row r="398" spans="12:12" ht="13.5" x14ac:dyDescent="0.25">
      <c r="L398" s="12"/>
    </row>
    <row r="399" spans="12:12" ht="13.5" x14ac:dyDescent="0.25">
      <c r="L399" s="12"/>
    </row>
    <row r="400" spans="12:12" ht="13.5" x14ac:dyDescent="0.25">
      <c r="L400" s="12"/>
    </row>
    <row r="401" spans="12:12" ht="13.5" x14ac:dyDescent="0.25">
      <c r="L401" s="12"/>
    </row>
    <row r="402" spans="12:12" ht="13.5" x14ac:dyDescent="0.25">
      <c r="L402" s="12"/>
    </row>
    <row r="403" spans="12:12" ht="13.5" x14ac:dyDescent="0.25">
      <c r="L403" s="12"/>
    </row>
    <row r="404" spans="12:12" ht="13.5" x14ac:dyDescent="0.25">
      <c r="L404" s="12"/>
    </row>
    <row r="405" spans="12:12" ht="13.5" x14ac:dyDescent="0.25">
      <c r="L405" s="12"/>
    </row>
    <row r="406" spans="12:12" ht="13.5" x14ac:dyDescent="0.25">
      <c r="L406" s="12"/>
    </row>
    <row r="407" spans="12:12" ht="13.5" x14ac:dyDescent="0.25">
      <c r="L407" s="12"/>
    </row>
    <row r="408" spans="12:12" ht="13.5" x14ac:dyDescent="0.25">
      <c r="L408" s="12"/>
    </row>
    <row r="409" spans="12:12" ht="13.5" x14ac:dyDescent="0.25">
      <c r="L409" s="12"/>
    </row>
    <row r="410" spans="12:12" ht="13.5" x14ac:dyDescent="0.25">
      <c r="L410" s="12"/>
    </row>
    <row r="411" spans="12:12" ht="13.5" x14ac:dyDescent="0.25">
      <c r="L411" s="12"/>
    </row>
    <row r="412" spans="12:12" ht="13.5" x14ac:dyDescent="0.25">
      <c r="L412" s="12"/>
    </row>
    <row r="413" spans="12:12" ht="13.5" x14ac:dyDescent="0.25">
      <c r="L413" s="12"/>
    </row>
    <row r="414" spans="12:12" ht="13.5" x14ac:dyDescent="0.25">
      <c r="L414" s="12"/>
    </row>
    <row r="415" spans="12:12" ht="13.5" x14ac:dyDescent="0.25">
      <c r="L415" s="12"/>
    </row>
    <row r="416" spans="12:12" ht="13.5" x14ac:dyDescent="0.25">
      <c r="L416" s="12"/>
    </row>
    <row r="417" spans="12:12" ht="13.5" x14ac:dyDescent="0.25">
      <c r="L417" s="12"/>
    </row>
    <row r="418" spans="12:12" ht="13.5" x14ac:dyDescent="0.25">
      <c r="L418" s="12"/>
    </row>
    <row r="419" spans="12:12" ht="13.5" x14ac:dyDescent="0.25">
      <c r="L419" s="12"/>
    </row>
    <row r="420" spans="12:12" ht="13.5" x14ac:dyDescent="0.25">
      <c r="L420" s="12"/>
    </row>
    <row r="421" spans="12:12" ht="13.5" x14ac:dyDescent="0.25">
      <c r="L421" s="12"/>
    </row>
    <row r="422" spans="12:12" ht="13.5" x14ac:dyDescent="0.25">
      <c r="L422" s="12"/>
    </row>
    <row r="423" spans="12:12" ht="13.5" x14ac:dyDescent="0.25">
      <c r="L423" s="12"/>
    </row>
    <row r="424" spans="12:12" ht="13.5" x14ac:dyDescent="0.25">
      <c r="L424" s="12"/>
    </row>
    <row r="425" spans="12:12" ht="13.5" x14ac:dyDescent="0.25">
      <c r="L425" s="12"/>
    </row>
    <row r="426" spans="12:12" ht="13.5" x14ac:dyDescent="0.25">
      <c r="L426" s="12"/>
    </row>
    <row r="427" spans="12:12" ht="13.5" x14ac:dyDescent="0.25">
      <c r="L427" s="12"/>
    </row>
    <row r="428" spans="12:12" ht="13.5" x14ac:dyDescent="0.25">
      <c r="L428" s="12"/>
    </row>
    <row r="429" spans="12:12" ht="13.5" x14ac:dyDescent="0.25">
      <c r="L429" s="12"/>
    </row>
    <row r="430" spans="12:12" ht="13.5" x14ac:dyDescent="0.25">
      <c r="L430" s="12"/>
    </row>
    <row r="431" spans="12:12" ht="13.5" x14ac:dyDescent="0.25">
      <c r="L431" s="12"/>
    </row>
    <row r="432" spans="12:12" ht="13.5" x14ac:dyDescent="0.25">
      <c r="L432" s="12"/>
    </row>
    <row r="433" spans="12:12" ht="13.5" x14ac:dyDescent="0.25">
      <c r="L433" s="12"/>
    </row>
    <row r="434" spans="12:12" ht="13.5" x14ac:dyDescent="0.25">
      <c r="L434" s="12"/>
    </row>
    <row r="435" spans="12:12" ht="13.5" x14ac:dyDescent="0.25">
      <c r="L435" s="12"/>
    </row>
    <row r="436" spans="12:12" ht="13.5" x14ac:dyDescent="0.25">
      <c r="L436" s="12"/>
    </row>
    <row r="437" spans="12:12" ht="13.5" x14ac:dyDescent="0.25">
      <c r="L437" s="12"/>
    </row>
    <row r="438" spans="12:12" ht="13.5" x14ac:dyDescent="0.25">
      <c r="L438" s="12"/>
    </row>
    <row r="439" spans="12:12" ht="13.5" x14ac:dyDescent="0.25">
      <c r="L439" s="12"/>
    </row>
    <row r="440" spans="12:12" ht="13.5" x14ac:dyDescent="0.25">
      <c r="L440" s="12"/>
    </row>
    <row r="441" spans="12:12" ht="13.5" x14ac:dyDescent="0.25">
      <c r="L441" s="12"/>
    </row>
    <row r="442" spans="12:12" ht="13.5" x14ac:dyDescent="0.25">
      <c r="L442" s="12"/>
    </row>
    <row r="443" spans="12:12" ht="13.5" x14ac:dyDescent="0.25">
      <c r="L443" s="12"/>
    </row>
    <row r="444" spans="12:12" ht="13.5" x14ac:dyDescent="0.25">
      <c r="L444" s="12"/>
    </row>
    <row r="445" spans="12:12" ht="13.5" x14ac:dyDescent="0.25">
      <c r="L445" s="12"/>
    </row>
    <row r="446" spans="12:12" ht="13.5" x14ac:dyDescent="0.25">
      <c r="L446" s="12"/>
    </row>
    <row r="447" spans="12:12" ht="13.5" x14ac:dyDescent="0.25">
      <c r="L447" s="12"/>
    </row>
    <row r="448" spans="12:12" ht="13.5" x14ac:dyDescent="0.25">
      <c r="L448" s="12"/>
    </row>
    <row r="449" spans="12:12" ht="13.5" x14ac:dyDescent="0.25">
      <c r="L449" s="12"/>
    </row>
    <row r="450" spans="12:12" ht="13.5" x14ac:dyDescent="0.25">
      <c r="L450" s="12"/>
    </row>
    <row r="451" spans="12:12" ht="13.5" x14ac:dyDescent="0.25">
      <c r="L451" s="12"/>
    </row>
    <row r="452" spans="12:12" ht="13.5" x14ac:dyDescent="0.25">
      <c r="L452" s="12"/>
    </row>
    <row r="453" spans="12:12" ht="13.5" x14ac:dyDescent="0.25">
      <c r="L453" s="12"/>
    </row>
    <row r="454" spans="12:12" ht="13.5" x14ac:dyDescent="0.25">
      <c r="L454" s="12"/>
    </row>
    <row r="455" spans="12:12" ht="13.5" x14ac:dyDescent="0.25">
      <c r="L455" s="12"/>
    </row>
    <row r="456" spans="12:12" ht="13.5" x14ac:dyDescent="0.25">
      <c r="L456" s="12"/>
    </row>
    <row r="457" spans="12:12" ht="13.5" x14ac:dyDescent="0.25">
      <c r="L457" s="12"/>
    </row>
    <row r="458" spans="12:12" ht="13.5" x14ac:dyDescent="0.25">
      <c r="L458" s="12"/>
    </row>
    <row r="459" spans="12:12" ht="13.5" x14ac:dyDescent="0.25">
      <c r="L459" s="12"/>
    </row>
    <row r="460" spans="12:12" ht="13.5" x14ac:dyDescent="0.25">
      <c r="L460" s="12"/>
    </row>
    <row r="461" spans="12:12" ht="13.5" x14ac:dyDescent="0.25">
      <c r="L461" s="12"/>
    </row>
    <row r="462" spans="12:12" ht="13.5" x14ac:dyDescent="0.25">
      <c r="L462" s="12"/>
    </row>
    <row r="463" spans="12:12" ht="13.5" x14ac:dyDescent="0.25">
      <c r="L463" s="12"/>
    </row>
    <row r="464" spans="12:12" ht="13.5" x14ac:dyDescent="0.25">
      <c r="L464" s="12"/>
    </row>
    <row r="465" spans="12:12" ht="13.5" x14ac:dyDescent="0.25">
      <c r="L465" s="12"/>
    </row>
    <row r="466" spans="12:12" ht="13.5" x14ac:dyDescent="0.25">
      <c r="L466" s="12"/>
    </row>
    <row r="467" spans="12:12" ht="13.5" x14ac:dyDescent="0.25">
      <c r="L467" s="12"/>
    </row>
    <row r="468" spans="12:12" ht="13.5" x14ac:dyDescent="0.25">
      <c r="L468" s="12"/>
    </row>
    <row r="469" spans="12:12" ht="13.5" x14ac:dyDescent="0.25">
      <c r="L469" s="12"/>
    </row>
    <row r="470" spans="12:12" ht="13.5" x14ac:dyDescent="0.25">
      <c r="L470" s="12"/>
    </row>
    <row r="471" spans="12:12" ht="13.5" x14ac:dyDescent="0.25">
      <c r="L471" s="12"/>
    </row>
    <row r="472" spans="12:12" ht="13.5" x14ac:dyDescent="0.25">
      <c r="L472" s="12"/>
    </row>
    <row r="473" spans="12:12" ht="13.5" x14ac:dyDescent="0.25">
      <c r="L473" s="12"/>
    </row>
    <row r="474" spans="12:12" ht="13.5" x14ac:dyDescent="0.25">
      <c r="L474" s="12"/>
    </row>
    <row r="475" spans="12:12" ht="13.5" x14ac:dyDescent="0.25">
      <c r="L475" s="12"/>
    </row>
    <row r="476" spans="12:12" ht="13.5" x14ac:dyDescent="0.25">
      <c r="L476" s="12"/>
    </row>
    <row r="477" spans="12:12" ht="13.5" x14ac:dyDescent="0.25">
      <c r="L477" s="12"/>
    </row>
    <row r="478" spans="12:12" ht="13.5" x14ac:dyDescent="0.25">
      <c r="L478" s="12"/>
    </row>
    <row r="479" spans="12:12" ht="13.5" x14ac:dyDescent="0.25">
      <c r="L479" s="12"/>
    </row>
    <row r="480" spans="12:12" ht="13.5" x14ac:dyDescent="0.25">
      <c r="L480" s="12"/>
    </row>
    <row r="481" spans="12:12" ht="13.5" x14ac:dyDescent="0.25">
      <c r="L481" s="12"/>
    </row>
    <row r="482" spans="12:12" ht="13.5" x14ac:dyDescent="0.25">
      <c r="L482" s="12"/>
    </row>
    <row r="483" spans="12:12" ht="13.5" x14ac:dyDescent="0.25">
      <c r="L483" s="12"/>
    </row>
    <row r="484" spans="12:12" ht="13.5" x14ac:dyDescent="0.25">
      <c r="L484" s="12"/>
    </row>
    <row r="485" spans="12:12" ht="13.5" x14ac:dyDescent="0.25">
      <c r="L485" s="12"/>
    </row>
    <row r="486" spans="12:12" ht="13.5" x14ac:dyDescent="0.25">
      <c r="L486" s="12"/>
    </row>
    <row r="487" spans="12:12" ht="13.5" x14ac:dyDescent="0.25">
      <c r="L487" s="12"/>
    </row>
    <row r="488" spans="12:12" ht="13.5" x14ac:dyDescent="0.25">
      <c r="L488" s="12"/>
    </row>
    <row r="489" spans="12:12" ht="13.5" x14ac:dyDescent="0.25">
      <c r="L489" s="12"/>
    </row>
    <row r="490" spans="12:12" ht="13.5" x14ac:dyDescent="0.25">
      <c r="L490" s="12"/>
    </row>
    <row r="491" spans="12:12" ht="13.5" x14ac:dyDescent="0.25">
      <c r="L491" s="12"/>
    </row>
    <row r="492" spans="12:12" ht="13.5" x14ac:dyDescent="0.25">
      <c r="L492" s="12"/>
    </row>
    <row r="493" spans="12:12" ht="13.5" x14ac:dyDescent="0.25">
      <c r="L493" s="12"/>
    </row>
    <row r="494" spans="12:12" ht="13.5" x14ac:dyDescent="0.25">
      <c r="L494" s="12"/>
    </row>
    <row r="495" spans="12:12" ht="13.5" x14ac:dyDescent="0.25">
      <c r="L495" s="12"/>
    </row>
    <row r="496" spans="12:12" ht="13.5" x14ac:dyDescent="0.25">
      <c r="L496" s="12"/>
    </row>
    <row r="497" spans="12:12" ht="13.5" x14ac:dyDescent="0.25">
      <c r="L497" s="12"/>
    </row>
    <row r="498" spans="12:12" ht="13.5" x14ac:dyDescent="0.25">
      <c r="L498" s="12"/>
    </row>
    <row r="499" spans="12:12" ht="13.5" x14ac:dyDescent="0.25">
      <c r="L499" s="12"/>
    </row>
    <row r="500" spans="12:12" ht="13.5" x14ac:dyDescent="0.25">
      <c r="L500" s="12"/>
    </row>
    <row r="501" spans="12:12" ht="13.5" x14ac:dyDescent="0.25">
      <c r="L501" s="12"/>
    </row>
    <row r="502" spans="12:12" ht="13.5" x14ac:dyDescent="0.25">
      <c r="L502" s="12"/>
    </row>
    <row r="503" spans="12:12" ht="13.5" x14ac:dyDescent="0.25">
      <c r="L503" s="12"/>
    </row>
    <row r="504" spans="12:12" ht="13.5" x14ac:dyDescent="0.25">
      <c r="L504" s="12"/>
    </row>
    <row r="505" spans="12:12" ht="13.5" x14ac:dyDescent="0.25">
      <c r="L505" s="12"/>
    </row>
    <row r="506" spans="12:12" ht="13.5" x14ac:dyDescent="0.25">
      <c r="L506" s="12"/>
    </row>
    <row r="507" spans="12:12" ht="13.5" x14ac:dyDescent="0.25">
      <c r="L507" s="12"/>
    </row>
    <row r="508" spans="12:12" ht="13.5" x14ac:dyDescent="0.25">
      <c r="L508" s="12"/>
    </row>
    <row r="509" spans="12:12" ht="13.5" x14ac:dyDescent="0.25">
      <c r="L509" s="12"/>
    </row>
    <row r="510" spans="12:12" ht="13.5" x14ac:dyDescent="0.25">
      <c r="L510" s="12"/>
    </row>
    <row r="511" spans="12:12" ht="13.5" x14ac:dyDescent="0.25">
      <c r="L511" s="12"/>
    </row>
    <row r="512" spans="12:12" ht="13.5" x14ac:dyDescent="0.25">
      <c r="L512" s="12"/>
    </row>
    <row r="513" spans="12:12" ht="13.5" x14ac:dyDescent="0.25">
      <c r="L513" s="12"/>
    </row>
    <row r="514" spans="12:12" ht="13.5" x14ac:dyDescent="0.25">
      <c r="L514" s="12"/>
    </row>
    <row r="515" spans="12:12" ht="13.5" x14ac:dyDescent="0.25">
      <c r="L515" s="12"/>
    </row>
    <row r="516" spans="12:12" ht="13.5" x14ac:dyDescent="0.25">
      <c r="L516" s="12"/>
    </row>
    <row r="517" spans="12:12" ht="13.5" x14ac:dyDescent="0.25">
      <c r="L517" s="12"/>
    </row>
    <row r="518" spans="12:12" ht="13.5" x14ac:dyDescent="0.25">
      <c r="L518" s="12"/>
    </row>
    <row r="519" spans="12:12" ht="13.5" x14ac:dyDescent="0.25">
      <c r="L519" s="12"/>
    </row>
    <row r="520" spans="12:12" ht="13.5" x14ac:dyDescent="0.25">
      <c r="L520" s="12"/>
    </row>
    <row r="521" spans="12:12" ht="13.5" x14ac:dyDescent="0.25">
      <c r="L521" s="12"/>
    </row>
    <row r="570" spans="2:2" x14ac:dyDescent="0.2">
      <c r="B570" s="111"/>
    </row>
  </sheetData>
  <mergeCells count="11">
    <mergeCell ref="C103:D103"/>
    <mergeCell ref="C105:D105"/>
    <mergeCell ref="I111:J111"/>
    <mergeCell ref="A2:G2"/>
    <mergeCell ref="A3:G3"/>
    <mergeCell ref="B4:G4"/>
    <mergeCell ref="B7:G7"/>
    <mergeCell ref="D8:G8"/>
    <mergeCell ref="B101:D101"/>
    <mergeCell ref="F103:G103"/>
    <mergeCell ref="F105:G105"/>
  </mergeCells>
  <printOptions horizontalCentered="1"/>
  <pageMargins left="0.39370078740157483" right="0.39370078740157483" top="0.59055118110236227" bottom="0.78740157480314965" header="0" footer="0.59055118110236227"/>
  <pageSetup scale="96" orientation="portrait" r:id="rId1"/>
  <headerFooter alignWithMargins="0">
    <oddFooter>&amp;C&amp;"Arial Narrow,Normal"&amp;7"Este programa es público, ajeno a cualquier partido político.  Queda prohibido el uso para fines distintos a los establecidos en el programa"&amp;6
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3A6BE-245B-400A-A1CE-B93D37ACB83C}">
  <sheetPr syncVertical="1" syncRef="A80" transitionEvaluation="1" transitionEntry="1">
    <pageSetUpPr fitToPage="1"/>
  </sheetPr>
  <dimension ref="A1:M560"/>
  <sheetViews>
    <sheetView showGridLines="0" tabSelected="1" view="pageBreakPreview" topLeftCell="A11" zoomScaleNormal="100" zoomScaleSheetLayoutView="100" workbookViewId="0">
      <pane ySplit="1" topLeftCell="A80" activePane="bottomLeft" state="frozen"/>
      <selection activeCell="A11" sqref="A11"/>
      <selection pane="bottomLeft" activeCell="E90" sqref="E90"/>
    </sheetView>
  </sheetViews>
  <sheetFormatPr baseColWidth="10" defaultColWidth="12" defaultRowHeight="12.75" x14ac:dyDescent="0.2"/>
  <cols>
    <col min="1" max="1" width="10.83203125" style="1" customWidth="1"/>
    <col min="2" max="2" width="42.83203125" style="1" customWidth="1"/>
    <col min="3" max="3" width="10.83203125" style="1" customWidth="1"/>
    <col min="4" max="4" width="14.83203125" style="1" customWidth="1"/>
    <col min="5" max="5" width="29.83203125" style="1" customWidth="1"/>
    <col min="6" max="7" width="14.83203125" style="1" customWidth="1"/>
    <col min="8" max="8" width="2.6640625" style="1" hidden="1" customWidth="1"/>
    <col min="9" max="9" width="12" style="83" hidden="1" customWidth="1"/>
    <col min="10" max="11" width="12" style="1" hidden="1" customWidth="1"/>
    <col min="12" max="12" width="12.33203125" style="1" bestFit="1" customWidth="1"/>
    <col min="13" max="13" width="13.6640625" style="1" bestFit="1" customWidth="1"/>
    <col min="14" max="16384" width="12" style="1"/>
  </cols>
  <sheetData>
    <row r="1" spans="1:13" s="4" customFormat="1" x14ac:dyDescent="0.2">
      <c r="A1" s="2"/>
      <c r="B1" s="63"/>
      <c r="C1" s="63"/>
      <c r="D1" s="64"/>
      <c r="E1" s="64"/>
      <c r="F1" s="64"/>
      <c r="G1" s="3"/>
      <c r="I1" s="79"/>
    </row>
    <row r="2" spans="1:13" s="4" customFormat="1" ht="20.25" x14ac:dyDescent="0.3">
      <c r="A2" s="183" t="s">
        <v>1</v>
      </c>
      <c r="B2" s="184"/>
      <c r="C2" s="184"/>
      <c r="D2" s="184"/>
      <c r="E2" s="184"/>
      <c r="F2" s="184"/>
      <c r="G2" s="185"/>
      <c r="I2" s="79"/>
      <c r="M2" s="162"/>
    </row>
    <row r="3" spans="1:13" s="4" customFormat="1" ht="18" x14ac:dyDescent="0.25">
      <c r="A3" s="186" t="s">
        <v>9</v>
      </c>
      <c r="B3" s="187"/>
      <c r="C3" s="187"/>
      <c r="D3" s="187"/>
      <c r="E3" s="187"/>
      <c r="F3" s="187"/>
      <c r="G3" s="188"/>
      <c r="I3" s="79"/>
      <c r="M3" s="162"/>
    </row>
    <row r="4" spans="1:13" s="4" customFormat="1" x14ac:dyDescent="0.2">
      <c r="A4" s="65"/>
      <c r="B4" s="189"/>
      <c r="C4" s="189"/>
      <c r="D4" s="189"/>
      <c r="E4" s="189"/>
      <c r="F4" s="189"/>
      <c r="G4" s="190"/>
      <c r="I4" s="79"/>
    </row>
    <row r="5" spans="1:13" s="4" customFormat="1" x14ac:dyDescent="0.2">
      <c r="A5" s="66"/>
      <c r="B5" s="5"/>
      <c r="C5" s="5"/>
      <c r="D5" s="6"/>
      <c r="E5" s="6"/>
      <c r="F5" s="7"/>
      <c r="G5" s="8"/>
      <c r="I5" s="79"/>
      <c r="M5" s="163"/>
    </row>
    <row r="6" spans="1:13" s="4" customFormat="1" ht="13.5" x14ac:dyDescent="0.25">
      <c r="A6" s="66"/>
      <c r="B6" s="39"/>
      <c r="C6" s="38"/>
      <c r="D6" s="39"/>
      <c r="E6" s="39"/>
      <c r="F6" s="40"/>
      <c r="G6" s="41"/>
      <c r="I6" s="79"/>
      <c r="L6" s="144"/>
    </row>
    <row r="7" spans="1:13" s="4" customFormat="1" x14ac:dyDescent="0.2">
      <c r="A7" s="146" t="s">
        <v>26</v>
      </c>
      <c r="B7" s="191" t="s">
        <v>129</v>
      </c>
      <c r="C7" s="191"/>
      <c r="D7" s="191"/>
      <c r="E7" s="191"/>
      <c r="F7" s="191"/>
      <c r="G7" s="192"/>
      <c r="I7" s="79"/>
      <c r="L7" s="144"/>
    </row>
    <row r="8" spans="1:13" s="4" customFormat="1" ht="13.5" x14ac:dyDescent="0.25">
      <c r="A8" s="147" t="s">
        <v>27</v>
      </c>
      <c r="B8" s="148" t="s">
        <v>87</v>
      </c>
      <c r="C8" s="149"/>
      <c r="D8" s="193"/>
      <c r="E8" s="193"/>
      <c r="F8" s="193"/>
      <c r="G8" s="194"/>
      <c r="I8" s="79"/>
      <c r="L8" s="144"/>
    </row>
    <row r="9" spans="1:13" s="4" customFormat="1" ht="13.5" x14ac:dyDescent="0.25">
      <c r="A9" s="147" t="s">
        <v>28</v>
      </c>
      <c r="B9" s="148" t="s">
        <v>88</v>
      </c>
      <c r="C9" s="149"/>
      <c r="D9" s="150"/>
      <c r="E9" s="150"/>
      <c r="F9" s="151"/>
      <c r="G9" s="152"/>
      <c r="I9" s="79"/>
    </row>
    <row r="10" spans="1:13" s="4" customFormat="1" ht="14.25" thickBot="1" x14ac:dyDescent="0.3">
      <c r="A10" s="67"/>
      <c r="B10" s="9"/>
      <c r="C10" s="9"/>
      <c r="D10" s="10"/>
      <c r="E10" s="10"/>
      <c r="F10" s="10"/>
      <c r="G10" s="11"/>
      <c r="I10" s="79"/>
      <c r="L10" s="12"/>
    </row>
    <row r="11" spans="1:13" s="12" customFormat="1" ht="15" thickTop="1" thickBot="1" x14ac:dyDescent="0.3">
      <c r="A11" s="43" t="s">
        <v>3</v>
      </c>
      <c r="B11" s="44" t="s">
        <v>4</v>
      </c>
      <c r="C11" s="44" t="s">
        <v>5</v>
      </c>
      <c r="D11" s="45" t="s">
        <v>6</v>
      </c>
      <c r="E11" s="45" t="s">
        <v>133</v>
      </c>
      <c r="F11" s="45" t="s">
        <v>7</v>
      </c>
      <c r="G11" s="46" t="s">
        <v>8</v>
      </c>
      <c r="I11" s="80"/>
      <c r="L11" s="165"/>
    </row>
    <row r="12" spans="1:13" s="12" customFormat="1" ht="14.25" thickTop="1" x14ac:dyDescent="0.25">
      <c r="A12" s="119"/>
      <c r="B12" s="166"/>
      <c r="C12" s="121"/>
      <c r="D12" s="167"/>
      <c r="E12" s="167"/>
      <c r="F12" s="167"/>
      <c r="G12" s="168"/>
      <c r="I12" s="80"/>
    </row>
    <row r="13" spans="1:13" s="12" customFormat="1" ht="13.5" x14ac:dyDescent="0.25">
      <c r="A13" s="104"/>
      <c r="B13" s="126" t="s">
        <v>127</v>
      </c>
      <c r="C13" s="73"/>
      <c r="D13" s="76"/>
      <c r="E13" s="76"/>
      <c r="F13" s="76"/>
      <c r="G13" s="100"/>
      <c r="I13" s="80"/>
      <c r="L13" s="80"/>
    </row>
    <row r="14" spans="1:13" s="12" customFormat="1" ht="13.5" x14ac:dyDescent="0.25">
      <c r="A14" s="104"/>
      <c r="B14" s="126" t="s">
        <v>31</v>
      </c>
      <c r="C14" s="73"/>
      <c r="D14" s="76"/>
      <c r="E14" s="76"/>
      <c r="F14" s="76"/>
      <c r="G14" s="100"/>
      <c r="I14" s="80" t="str">
        <f t="shared" ref="I14:I71" si="0">IF(ROUND(D14*F14,2)=G14,"ok","revisa")</f>
        <v>ok</v>
      </c>
      <c r="L14" s="80"/>
    </row>
    <row r="15" spans="1:13" s="12" customFormat="1" ht="13.5" x14ac:dyDescent="0.25">
      <c r="A15" s="98"/>
      <c r="B15" s="75"/>
      <c r="C15" s="68"/>
      <c r="D15" s="76"/>
      <c r="E15" s="76"/>
      <c r="F15" s="76"/>
      <c r="G15" s="100"/>
      <c r="I15" s="80"/>
      <c r="L15" s="80"/>
    </row>
    <row r="16" spans="1:13" s="12" customFormat="1" ht="27" x14ac:dyDescent="0.25">
      <c r="A16" s="102" t="s">
        <v>39</v>
      </c>
      <c r="B16" s="75" t="s">
        <v>69</v>
      </c>
      <c r="C16" s="68"/>
      <c r="D16" s="76"/>
      <c r="E16" s="76"/>
      <c r="F16" s="169"/>
      <c r="G16" s="100"/>
      <c r="I16" s="80" t="str">
        <f t="shared" si="0"/>
        <v>ok</v>
      </c>
      <c r="L16" s="80"/>
    </row>
    <row r="17" spans="1:12" s="12" customFormat="1" ht="27" x14ac:dyDescent="0.25">
      <c r="A17" s="102" t="s">
        <v>40</v>
      </c>
      <c r="B17" s="75" t="s">
        <v>41</v>
      </c>
      <c r="C17" s="68" t="s">
        <v>38</v>
      </c>
      <c r="D17" s="76">
        <v>1</v>
      </c>
      <c r="E17" s="76"/>
      <c r="F17" s="170"/>
      <c r="G17" s="100">
        <f>ROUND(D17*F17,2)</f>
        <v>0</v>
      </c>
      <c r="I17" s="80" t="str">
        <f t="shared" si="0"/>
        <v>ok</v>
      </c>
      <c r="L17" s="80"/>
    </row>
    <row r="18" spans="1:12" s="12" customFormat="1" ht="13.5" x14ac:dyDescent="0.25">
      <c r="A18" s="98"/>
      <c r="B18" s="75"/>
      <c r="C18" s="68"/>
      <c r="D18" s="76"/>
      <c r="E18" s="76"/>
      <c r="F18" s="76"/>
      <c r="G18" s="100"/>
      <c r="I18" s="80" t="str">
        <f t="shared" si="0"/>
        <v>ok</v>
      </c>
      <c r="L18" s="80"/>
    </row>
    <row r="19" spans="1:12" s="12" customFormat="1" ht="27" x14ac:dyDescent="0.25">
      <c r="A19" s="102" t="s">
        <v>42</v>
      </c>
      <c r="B19" s="75" t="s">
        <v>43</v>
      </c>
      <c r="C19" s="68"/>
      <c r="D19" s="76"/>
      <c r="E19" s="76"/>
      <c r="F19" s="169"/>
      <c r="G19" s="100"/>
      <c r="I19" s="80" t="str">
        <f t="shared" si="0"/>
        <v>ok</v>
      </c>
      <c r="L19" s="80"/>
    </row>
    <row r="20" spans="1:12" s="12" customFormat="1" ht="27" x14ac:dyDescent="0.25">
      <c r="A20" s="102" t="s">
        <v>44</v>
      </c>
      <c r="B20" s="75" t="s">
        <v>41</v>
      </c>
      <c r="C20" s="68" t="s">
        <v>38</v>
      </c>
      <c r="D20" s="76">
        <v>1</v>
      </c>
      <c r="E20" s="76"/>
      <c r="F20" s="170"/>
      <c r="G20" s="100">
        <f>ROUND(D20*F20,2)</f>
        <v>0</v>
      </c>
      <c r="I20" s="80" t="str">
        <f t="shared" si="0"/>
        <v>ok</v>
      </c>
      <c r="L20" s="80"/>
    </row>
    <row r="21" spans="1:12" s="12" customFormat="1" ht="13.5" x14ac:dyDescent="0.25">
      <c r="A21" s="102"/>
      <c r="B21" s="75"/>
      <c r="C21" s="68"/>
      <c r="D21" s="76"/>
      <c r="E21" s="76"/>
      <c r="F21" s="169"/>
      <c r="G21" s="100"/>
      <c r="I21" s="80"/>
      <c r="L21" s="80"/>
    </row>
    <row r="22" spans="1:12" s="12" customFormat="1" ht="54" x14ac:dyDescent="0.25">
      <c r="A22" s="102" t="s">
        <v>45</v>
      </c>
      <c r="B22" s="75" t="s">
        <v>86</v>
      </c>
      <c r="C22" s="68"/>
      <c r="D22" s="76"/>
      <c r="E22" s="76"/>
      <c r="F22" s="169"/>
      <c r="G22" s="100"/>
      <c r="I22" s="80" t="str">
        <f t="shared" si="0"/>
        <v>ok</v>
      </c>
      <c r="L22" s="80"/>
    </row>
    <row r="23" spans="1:12" s="12" customFormat="1" ht="13.5" x14ac:dyDescent="0.25">
      <c r="A23" s="113" t="s">
        <v>46</v>
      </c>
      <c r="B23" s="114" t="s">
        <v>70</v>
      </c>
      <c r="C23" s="115" t="s">
        <v>47</v>
      </c>
      <c r="D23" s="116">
        <v>130</v>
      </c>
      <c r="E23" s="116"/>
      <c r="F23" s="170"/>
      <c r="G23" s="117">
        <f>ROUND(D23*F23,2)</f>
        <v>0</v>
      </c>
      <c r="I23" s="80" t="str">
        <f t="shared" si="0"/>
        <v>ok</v>
      </c>
      <c r="L23" s="80"/>
    </row>
    <row r="24" spans="1:12" s="12" customFormat="1" ht="13.5" x14ac:dyDescent="0.25">
      <c r="A24" s="98"/>
      <c r="B24" s="75"/>
      <c r="C24" s="68"/>
      <c r="D24" s="76"/>
      <c r="E24" s="76"/>
      <c r="F24" s="76"/>
      <c r="G24" s="100"/>
      <c r="I24" s="80" t="str">
        <f t="shared" si="0"/>
        <v>ok</v>
      </c>
      <c r="L24" s="80"/>
    </row>
    <row r="25" spans="1:12" s="12" customFormat="1" ht="40.5" x14ac:dyDescent="0.25">
      <c r="A25" s="102" t="s">
        <v>48</v>
      </c>
      <c r="B25" s="75" t="s">
        <v>49</v>
      </c>
      <c r="C25" s="68"/>
      <c r="D25" s="76"/>
      <c r="E25" s="76"/>
      <c r="F25" s="169"/>
      <c r="G25" s="100"/>
      <c r="I25" s="80" t="str">
        <f t="shared" si="0"/>
        <v>ok</v>
      </c>
      <c r="L25" s="80"/>
    </row>
    <row r="26" spans="1:12" s="12" customFormat="1" ht="13.5" x14ac:dyDescent="0.25">
      <c r="A26" s="102" t="s">
        <v>50</v>
      </c>
      <c r="B26" s="75" t="s">
        <v>71</v>
      </c>
      <c r="C26" s="68" t="s">
        <v>51</v>
      </c>
      <c r="D26" s="76">
        <v>24</v>
      </c>
      <c r="E26" s="76"/>
      <c r="F26" s="170"/>
      <c r="G26" s="100">
        <f>ROUND(D26*F26,2)</f>
        <v>0</v>
      </c>
      <c r="I26" s="80" t="str">
        <f t="shared" si="0"/>
        <v>ok</v>
      </c>
      <c r="L26" s="80"/>
    </row>
    <row r="27" spans="1:12" s="12" customFormat="1" ht="13.5" x14ac:dyDescent="0.25">
      <c r="A27" s="98"/>
      <c r="B27" s="75"/>
      <c r="C27" s="68"/>
      <c r="D27" s="76"/>
      <c r="E27" s="76"/>
      <c r="F27" s="76"/>
      <c r="G27" s="100"/>
      <c r="I27" s="80" t="str">
        <f t="shared" si="0"/>
        <v>ok</v>
      </c>
      <c r="L27" s="80"/>
    </row>
    <row r="28" spans="1:12" s="109" customFormat="1" ht="27" x14ac:dyDescent="0.15">
      <c r="A28" s="118" t="s">
        <v>52</v>
      </c>
      <c r="B28" s="106" t="s">
        <v>72</v>
      </c>
      <c r="C28" s="107" t="s">
        <v>38</v>
      </c>
      <c r="D28" s="108">
        <v>1</v>
      </c>
      <c r="E28" s="108"/>
      <c r="F28" s="170"/>
      <c r="G28" s="100">
        <f>ROUND(D28*F28,2)</f>
        <v>0</v>
      </c>
      <c r="I28" s="80" t="str">
        <f t="shared" si="0"/>
        <v>ok</v>
      </c>
      <c r="L28" s="80"/>
    </row>
    <row r="29" spans="1:12" s="12" customFormat="1" ht="13.5" x14ac:dyDescent="0.25">
      <c r="A29" s="98"/>
      <c r="B29" s="171"/>
      <c r="C29" s="68"/>
      <c r="D29" s="76"/>
      <c r="E29" s="76"/>
      <c r="F29" s="76"/>
      <c r="G29" s="100"/>
      <c r="I29" s="80" t="str">
        <f t="shared" si="0"/>
        <v>ok</v>
      </c>
      <c r="L29" s="80"/>
    </row>
    <row r="30" spans="1:12" s="12" customFormat="1" ht="13.5" x14ac:dyDescent="0.25">
      <c r="A30" s="102" t="s">
        <v>53</v>
      </c>
      <c r="B30" s="172" t="s">
        <v>73</v>
      </c>
      <c r="C30" s="68" t="s">
        <v>33</v>
      </c>
      <c r="D30" s="76">
        <v>35</v>
      </c>
      <c r="E30" s="76"/>
      <c r="F30" s="76"/>
      <c r="G30" s="100">
        <f>ROUND(D30*F30,2)</f>
        <v>0</v>
      </c>
      <c r="I30" s="80" t="str">
        <f t="shared" si="0"/>
        <v>ok</v>
      </c>
      <c r="L30" s="80"/>
    </row>
    <row r="31" spans="1:12" s="12" customFormat="1" ht="13.5" x14ac:dyDescent="0.25">
      <c r="A31" s="98"/>
      <c r="B31" s="75"/>
      <c r="C31" s="68"/>
      <c r="D31" s="76"/>
      <c r="E31" s="76"/>
      <c r="F31" s="76"/>
      <c r="G31" s="100"/>
      <c r="I31" s="80" t="str">
        <f t="shared" si="0"/>
        <v>ok</v>
      </c>
      <c r="L31" s="80"/>
    </row>
    <row r="32" spans="1:12" s="12" customFormat="1" ht="13.5" x14ac:dyDescent="0.25">
      <c r="A32" s="102" t="s">
        <v>54</v>
      </c>
      <c r="B32" s="75" t="s">
        <v>55</v>
      </c>
      <c r="C32" s="68"/>
      <c r="D32" s="76"/>
      <c r="E32" s="76"/>
      <c r="F32" s="76"/>
      <c r="G32" s="100"/>
      <c r="I32" s="80" t="str">
        <f t="shared" si="0"/>
        <v>ok</v>
      </c>
      <c r="L32" s="80"/>
    </row>
    <row r="33" spans="1:12" s="12" customFormat="1" ht="27" x14ac:dyDescent="0.25">
      <c r="A33" s="102" t="s">
        <v>56</v>
      </c>
      <c r="B33" s="75" t="s">
        <v>74</v>
      </c>
      <c r="C33" s="68" t="s">
        <v>33</v>
      </c>
      <c r="D33" s="76">
        <v>300</v>
      </c>
      <c r="E33" s="76"/>
      <c r="F33" s="76"/>
      <c r="G33" s="100">
        <f>ROUND(D33*F33,2)</f>
        <v>0</v>
      </c>
      <c r="I33" s="80" t="str">
        <f t="shared" si="0"/>
        <v>ok</v>
      </c>
      <c r="L33" s="80"/>
    </row>
    <row r="34" spans="1:12" s="12" customFormat="1" ht="13.5" x14ac:dyDescent="0.25">
      <c r="A34" s="102"/>
      <c r="B34" s="75"/>
      <c r="C34" s="68"/>
      <c r="D34" s="76"/>
      <c r="E34" s="76"/>
      <c r="F34" s="76"/>
      <c r="G34" s="100"/>
      <c r="I34" s="80"/>
      <c r="L34" s="80"/>
    </row>
    <row r="35" spans="1:12" s="12" customFormat="1" ht="27" x14ac:dyDescent="0.25">
      <c r="A35" s="102" t="s">
        <v>89</v>
      </c>
      <c r="B35" s="75" t="s">
        <v>90</v>
      </c>
      <c r="C35" s="68"/>
      <c r="D35" s="76"/>
      <c r="E35" s="76"/>
      <c r="F35" s="76"/>
      <c r="G35" s="100"/>
      <c r="I35" s="80"/>
      <c r="L35" s="80"/>
    </row>
    <row r="36" spans="1:12" s="12" customFormat="1" ht="13.5" x14ac:dyDescent="0.25">
      <c r="A36" s="102" t="s">
        <v>91</v>
      </c>
      <c r="B36" s="75" t="s">
        <v>92</v>
      </c>
      <c r="C36" s="68" t="s">
        <v>93</v>
      </c>
      <c r="D36" s="76">
        <v>10</v>
      </c>
      <c r="E36" s="76"/>
      <c r="F36" s="76"/>
      <c r="G36" s="100">
        <f>ROUND(D36*F36,2)</f>
        <v>0</v>
      </c>
      <c r="I36" s="80"/>
      <c r="L36" s="80"/>
    </row>
    <row r="37" spans="1:12" s="12" customFormat="1" ht="13.5" x14ac:dyDescent="0.25">
      <c r="A37" s="102" t="s">
        <v>94</v>
      </c>
      <c r="B37" s="75" t="s">
        <v>95</v>
      </c>
      <c r="C37" s="68" t="s">
        <v>93</v>
      </c>
      <c r="D37" s="76">
        <v>70</v>
      </c>
      <c r="E37" s="76"/>
      <c r="F37" s="76"/>
      <c r="G37" s="100">
        <f>ROUND(D37*F37,2)</f>
        <v>0</v>
      </c>
      <c r="I37" s="80"/>
      <c r="L37" s="80"/>
    </row>
    <row r="38" spans="1:12" s="12" customFormat="1" ht="13.5" x14ac:dyDescent="0.25">
      <c r="A38" s="102" t="s">
        <v>125</v>
      </c>
      <c r="B38" s="75" t="s">
        <v>96</v>
      </c>
      <c r="C38" s="68" t="s">
        <v>93</v>
      </c>
      <c r="D38" s="76">
        <v>20</v>
      </c>
      <c r="E38" s="76"/>
      <c r="F38" s="76"/>
      <c r="G38" s="100">
        <f>ROUND(D38*F38,2)</f>
        <v>0</v>
      </c>
      <c r="I38" s="80"/>
      <c r="L38" s="80"/>
    </row>
    <row r="39" spans="1:12" s="12" customFormat="1" ht="13.5" x14ac:dyDescent="0.25">
      <c r="A39" s="102" t="s">
        <v>97</v>
      </c>
      <c r="B39" s="75" t="s">
        <v>98</v>
      </c>
      <c r="C39" s="68" t="s">
        <v>93</v>
      </c>
      <c r="D39" s="76">
        <v>40</v>
      </c>
      <c r="E39" s="76"/>
      <c r="F39" s="76"/>
      <c r="G39" s="100">
        <f>ROUND(D39*F39,2)</f>
        <v>0</v>
      </c>
      <c r="I39" s="80"/>
      <c r="L39" s="80"/>
    </row>
    <row r="40" spans="1:12" s="12" customFormat="1" ht="13.5" x14ac:dyDescent="0.25">
      <c r="A40" s="102" t="s">
        <v>99</v>
      </c>
      <c r="B40" s="75" t="s">
        <v>100</v>
      </c>
      <c r="C40" s="68" t="s">
        <v>93</v>
      </c>
      <c r="D40" s="76">
        <v>10</v>
      </c>
      <c r="E40" s="76"/>
      <c r="F40" s="76"/>
      <c r="G40" s="100">
        <f>ROUND(D40*F40,2)</f>
        <v>0</v>
      </c>
      <c r="I40" s="80"/>
      <c r="L40" s="80"/>
    </row>
    <row r="41" spans="1:12" s="12" customFormat="1" ht="13.5" x14ac:dyDescent="0.25">
      <c r="A41" s="102"/>
      <c r="B41" s="75"/>
      <c r="C41" s="68"/>
      <c r="D41" s="76"/>
      <c r="E41" s="76"/>
      <c r="F41" s="76"/>
      <c r="G41" s="100"/>
      <c r="I41" s="80"/>
      <c r="L41" s="80"/>
    </row>
    <row r="42" spans="1:12" s="12" customFormat="1" ht="27" x14ac:dyDescent="0.25">
      <c r="A42" s="102" t="s">
        <v>101</v>
      </c>
      <c r="B42" s="75" t="s">
        <v>102</v>
      </c>
      <c r="C42" s="68"/>
      <c r="D42" s="76"/>
      <c r="E42" s="76"/>
      <c r="F42" s="76"/>
      <c r="G42" s="100"/>
      <c r="I42" s="80"/>
      <c r="L42" s="80"/>
    </row>
    <row r="43" spans="1:12" s="12" customFormat="1" ht="13.5" x14ac:dyDescent="0.25">
      <c r="A43" s="102" t="s">
        <v>103</v>
      </c>
      <c r="B43" s="75" t="s">
        <v>92</v>
      </c>
      <c r="C43" s="68" t="s">
        <v>93</v>
      </c>
      <c r="D43" s="76">
        <v>10</v>
      </c>
      <c r="E43" s="76"/>
      <c r="F43" s="76"/>
      <c r="G43" s="100">
        <f>ROUND(D43*F43,2)</f>
        <v>0</v>
      </c>
      <c r="I43" s="80"/>
      <c r="L43" s="80"/>
    </row>
    <row r="44" spans="1:12" s="12" customFormat="1" ht="13.5" x14ac:dyDescent="0.25">
      <c r="A44" s="102" t="s">
        <v>104</v>
      </c>
      <c r="B44" s="75" t="s">
        <v>95</v>
      </c>
      <c r="C44" s="68" t="s">
        <v>93</v>
      </c>
      <c r="D44" s="76">
        <v>70</v>
      </c>
      <c r="E44" s="76"/>
      <c r="F44" s="76"/>
      <c r="G44" s="100">
        <f>ROUND(D44*F44,2)</f>
        <v>0</v>
      </c>
      <c r="I44" s="80"/>
      <c r="L44" s="80"/>
    </row>
    <row r="45" spans="1:12" s="12" customFormat="1" ht="13.5" x14ac:dyDescent="0.25">
      <c r="A45" s="102" t="s">
        <v>126</v>
      </c>
      <c r="B45" s="75" t="s">
        <v>96</v>
      </c>
      <c r="C45" s="68" t="s">
        <v>93</v>
      </c>
      <c r="D45" s="76">
        <v>20</v>
      </c>
      <c r="E45" s="76"/>
      <c r="F45" s="76"/>
      <c r="G45" s="100">
        <f>ROUND(D45*F45,2)</f>
        <v>0</v>
      </c>
      <c r="I45" s="80"/>
      <c r="L45" s="80"/>
    </row>
    <row r="46" spans="1:12" s="12" customFormat="1" ht="13.5" x14ac:dyDescent="0.25">
      <c r="A46" s="102" t="s">
        <v>105</v>
      </c>
      <c r="B46" s="75" t="s">
        <v>98</v>
      </c>
      <c r="C46" s="68" t="s">
        <v>93</v>
      </c>
      <c r="D46" s="76">
        <v>40</v>
      </c>
      <c r="E46" s="76"/>
      <c r="F46" s="76"/>
      <c r="G46" s="100">
        <f>ROUND(D46*F46,2)</f>
        <v>0</v>
      </c>
      <c r="I46" s="80"/>
      <c r="L46" s="80"/>
    </row>
    <row r="47" spans="1:12" s="12" customFormat="1" ht="13.5" x14ac:dyDescent="0.25">
      <c r="A47" s="102" t="s">
        <v>106</v>
      </c>
      <c r="B47" s="75" t="s">
        <v>100</v>
      </c>
      <c r="C47" s="68" t="s">
        <v>93</v>
      </c>
      <c r="D47" s="76">
        <f>D40</f>
        <v>10</v>
      </c>
      <c r="E47" s="76"/>
      <c r="F47" s="76"/>
      <c r="G47" s="100">
        <f>ROUND(D47*F47,2)</f>
        <v>0</v>
      </c>
      <c r="I47" s="80"/>
      <c r="L47" s="80"/>
    </row>
    <row r="48" spans="1:12" s="12" customFormat="1" ht="13.5" x14ac:dyDescent="0.25">
      <c r="A48" s="102"/>
      <c r="B48" s="75"/>
      <c r="C48" s="68"/>
      <c r="D48" s="76"/>
      <c r="E48" s="76"/>
      <c r="F48" s="76"/>
      <c r="G48" s="100"/>
      <c r="I48" s="80"/>
      <c r="L48" s="80"/>
    </row>
    <row r="49" spans="1:12" s="12" customFormat="1" ht="27" x14ac:dyDescent="0.25">
      <c r="A49" s="102"/>
      <c r="B49" s="75" t="s">
        <v>107</v>
      </c>
      <c r="C49" s="68"/>
      <c r="D49" s="76"/>
      <c r="E49" s="76"/>
      <c r="F49" s="76"/>
      <c r="G49" s="100"/>
      <c r="I49" s="80"/>
      <c r="L49" s="80"/>
    </row>
    <row r="50" spans="1:12" s="12" customFormat="1" ht="13.5" x14ac:dyDescent="0.25">
      <c r="A50" s="102" t="s">
        <v>108</v>
      </c>
      <c r="B50" s="75" t="s">
        <v>92</v>
      </c>
      <c r="C50" s="68" t="s">
        <v>93</v>
      </c>
      <c r="D50" s="76">
        <v>12</v>
      </c>
      <c r="E50" s="76"/>
      <c r="F50" s="76"/>
      <c r="G50" s="100">
        <f>ROUND(D50*F50,2)</f>
        <v>0</v>
      </c>
      <c r="I50" s="80"/>
      <c r="L50" s="80"/>
    </row>
    <row r="51" spans="1:12" s="12" customFormat="1" ht="13.5" x14ac:dyDescent="0.25">
      <c r="A51" s="102"/>
      <c r="B51" s="75"/>
      <c r="C51" s="68"/>
      <c r="D51" s="76"/>
      <c r="E51" s="76"/>
      <c r="F51" s="76"/>
      <c r="G51" s="100"/>
      <c r="I51" s="80"/>
      <c r="L51" s="80"/>
    </row>
    <row r="52" spans="1:12" s="12" customFormat="1" ht="40.5" x14ac:dyDescent="0.25">
      <c r="A52" s="102" t="s">
        <v>109</v>
      </c>
      <c r="B52" s="75" t="s">
        <v>110</v>
      </c>
      <c r="C52" s="68"/>
      <c r="D52" s="76"/>
      <c r="E52" s="76"/>
      <c r="F52" s="76"/>
      <c r="G52" s="100"/>
      <c r="I52" s="80"/>
      <c r="L52" s="80"/>
    </row>
    <row r="53" spans="1:12" s="12" customFormat="1" ht="13.5" x14ac:dyDescent="0.25">
      <c r="A53" s="102" t="s">
        <v>111</v>
      </c>
      <c r="B53" s="75" t="s">
        <v>112</v>
      </c>
      <c r="C53" s="68" t="s">
        <v>113</v>
      </c>
      <c r="D53" s="76">
        <v>138</v>
      </c>
      <c r="E53" s="76"/>
      <c r="F53" s="76"/>
      <c r="G53" s="100">
        <f>ROUND(D53*F53,2)</f>
        <v>0</v>
      </c>
      <c r="I53" s="80"/>
      <c r="L53" s="80"/>
    </row>
    <row r="54" spans="1:12" s="12" customFormat="1" ht="13.5" x14ac:dyDescent="0.25">
      <c r="A54" s="102" t="s">
        <v>114</v>
      </c>
      <c r="B54" s="75" t="s">
        <v>115</v>
      </c>
      <c r="C54" s="68" t="s">
        <v>113</v>
      </c>
      <c r="D54" s="76">
        <v>12</v>
      </c>
      <c r="E54" s="76"/>
      <c r="F54" s="76"/>
      <c r="G54" s="100">
        <f>ROUND(D54*F54,2)</f>
        <v>0</v>
      </c>
      <c r="I54" s="80"/>
      <c r="L54" s="80"/>
    </row>
    <row r="55" spans="1:12" s="12" customFormat="1" ht="13.5" x14ac:dyDescent="0.25">
      <c r="A55" s="98"/>
      <c r="B55" s="75"/>
      <c r="C55" s="68"/>
      <c r="D55" s="76"/>
      <c r="E55" s="76"/>
      <c r="F55" s="76"/>
      <c r="G55" s="100"/>
      <c r="I55" s="80" t="str">
        <f t="shared" si="0"/>
        <v>ok</v>
      </c>
      <c r="L55" s="80"/>
    </row>
    <row r="56" spans="1:12" s="12" customFormat="1" ht="27" x14ac:dyDescent="0.25">
      <c r="A56" s="102" t="s">
        <v>57</v>
      </c>
      <c r="B56" s="75" t="s">
        <v>58</v>
      </c>
      <c r="C56" s="68"/>
      <c r="D56" s="76"/>
      <c r="E56" s="76"/>
      <c r="F56" s="76"/>
      <c r="G56" s="100"/>
      <c r="I56" s="80" t="str">
        <f t="shared" si="0"/>
        <v>ok</v>
      </c>
      <c r="L56" s="80"/>
    </row>
    <row r="57" spans="1:12" s="12" customFormat="1" ht="162" x14ac:dyDescent="0.25">
      <c r="A57" s="102" t="s">
        <v>59</v>
      </c>
      <c r="B57" s="75" t="s">
        <v>60</v>
      </c>
      <c r="C57" s="68" t="s">
        <v>35</v>
      </c>
      <c r="D57" s="76">
        <v>1</v>
      </c>
      <c r="E57" s="76"/>
      <c r="F57" s="76"/>
      <c r="G57" s="100">
        <f>ROUND(D57*F57,2)</f>
        <v>0</v>
      </c>
      <c r="I57" s="80" t="str">
        <f t="shared" si="0"/>
        <v>ok</v>
      </c>
      <c r="L57" s="80"/>
    </row>
    <row r="58" spans="1:12" s="12" customFormat="1" ht="13.5" x14ac:dyDescent="0.25">
      <c r="A58" s="98"/>
      <c r="B58" s="75"/>
      <c r="C58" s="68"/>
      <c r="D58" s="76"/>
      <c r="E58" s="76"/>
      <c r="F58" s="76"/>
      <c r="G58" s="100"/>
      <c r="I58" s="80" t="str">
        <f t="shared" si="0"/>
        <v>ok</v>
      </c>
      <c r="L58" s="80"/>
    </row>
    <row r="59" spans="1:12" s="12" customFormat="1" ht="67.5" x14ac:dyDescent="0.25">
      <c r="A59" s="102" t="s">
        <v>61</v>
      </c>
      <c r="B59" s="75" t="s">
        <v>62</v>
      </c>
      <c r="C59" s="68"/>
      <c r="D59" s="76"/>
      <c r="E59" s="76"/>
      <c r="F59" s="76"/>
      <c r="G59" s="100"/>
      <c r="I59" s="80" t="str">
        <f t="shared" si="0"/>
        <v>ok</v>
      </c>
      <c r="L59" s="80"/>
    </row>
    <row r="60" spans="1:12" s="12" customFormat="1" ht="27" x14ac:dyDescent="0.25">
      <c r="A60" s="102" t="s">
        <v>63</v>
      </c>
      <c r="B60" s="75" t="s">
        <v>64</v>
      </c>
      <c r="C60" s="68" t="s">
        <v>33</v>
      </c>
      <c r="D60" s="76">
        <v>1.35</v>
      </c>
      <c r="E60" s="76"/>
      <c r="F60" s="76"/>
      <c r="G60" s="100">
        <f>ROUND(D60*F60,2)</f>
        <v>0</v>
      </c>
      <c r="I60" s="80" t="str">
        <f t="shared" si="0"/>
        <v>ok</v>
      </c>
      <c r="L60" s="80"/>
    </row>
    <row r="61" spans="1:12" s="12" customFormat="1" ht="13.5" x14ac:dyDescent="0.25">
      <c r="A61" s="98"/>
      <c r="B61" s="75"/>
      <c r="C61" s="68"/>
      <c r="D61" s="76"/>
      <c r="E61" s="76"/>
      <c r="F61" s="76"/>
      <c r="G61" s="100"/>
      <c r="I61" s="80" t="str">
        <f t="shared" si="0"/>
        <v>ok</v>
      </c>
      <c r="L61" s="80"/>
    </row>
    <row r="62" spans="1:12" s="12" customFormat="1" ht="27" x14ac:dyDescent="0.25">
      <c r="A62" s="102" t="s">
        <v>65</v>
      </c>
      <c r="B62" s="75" t="s">
        <v>66</v>
      </c>
      <c r="C62" s="68" t="s">
        <v>33</v>
      </c>
      <c r="D62" s="76">
        <v>34</v>
      </c>
      <c r="E62" s="76"/>
      <c r="F62" s="76"/>
      <c r="G62" s="100">
        <f>ROUND(D62*F62,2)</f>
        <v>0</v>
      </c>
      <c r="I62" s="80" t="str">
        <f t="shared" si="0"/>
        <v>ok</v>
      </c>
      <c r="L62" s="80"/>
    </row>
    <row r="63" spans="1:12" s="12" customFormat="1" ht="13.5" x14ac:dyDescent="0.25">
      <c r="A63" s="98"/>
      <c r="B63" s="75"/>
      <c r="C63" s="68"/>
      <c r="D63" s="76"/>
      <c r="E63" s="76"/>
      <c r="F63" s="76"/>
      <c r="G63" s="100"/>
      <c r="I63" s="80" t="str">
        <f t="shared" si="0"/>
        <v>ok</v>
      </c>
      <c r="L63" s="80"/>
    </row>
    <row r="64" spans="1:12" s="12" customFormat="1" ht="27" x14ac:dyDescent="0.25">
      <c r="A64" s="102" t="s">
        <v>67</v>
      </c>
      <c r="B64" s="75" t="s">
        <v>68</v>
      </c>
      <c r="C64" s="68" t="s">
        <v>34</v>
      </c>
      <c r="D64" s="76">
        <v>225</v>
      </c>
      <c r="E64" s="76"/>
      <c r="F64" s="76"/>
      <c r="G64" s="100">
        <f>ROUND(D64*F64,2)</f>
        <v>0</v>
      </c>
      <c r="I64" s="80" t="str">
        <f t="shared" si="0"/>
        <v>ok</v>
      </c>
      <c r="L64" s="80"/>
    </row>
    <row r="65" spans="1:13" s="12" customFormat="1" ht="13.5" x14ac:dyDescent="0.25">
      <c r="A65" s="98"/>
      <c r="B65" s="75"/>
      <c r="C65" s="68"/>
      <c r="D65" s="76"/>
      <c r="E65" s="76"/>
      <c r="F65" s="76"/>
      <c r="G65" s="100"/>
      <c r="I65" s="80"/>
      <c r="L65" s="80"/>
    </row>
    <row r="66" spans="1:13" s="12" customFormat="1" ht="40.5" x14ac:dyDescent="0.25">
      <c r="A66" s="102" t="s">
        <v>75</v>
      </c>
      <c r="B66" s="75" t="s">
        <v>132</v>
      </c>
      <c r="C66" s="68"/>
      <c r="D66" s="76"/>
      <c r="E66" s="76"/>
      <c r="F66" s="76"/>
      <c r="G66" s="100"/>
      <c r="I66" s="80" t="str">
        <f t="shared" si="0"/>
        <v>ok</v>
      </c>
      <c r="L66" s="80"/>
    </row>
    <row r="67" spans="1:13" s="12" customFormat="1" ht="40.5" x14ac:dyDescent="0.25">
      <c r="A67" s="102" t="s">
        <v>77</v>
      </c>
      <c r="B67" s="173" t="s">
        <v>78</v>
      </c>
      <c r="C67" s="68" t="s">
        <v>38</v>
      </c>
      <c r="D67" s="76">
        <v>1</v>
      </c>
      <c r="E67" s="76"/>
      <c r="F67" s="76"/>
      <c r="G67" s="100">
        <f>ROUND(D67*F67,2)</f>
        <v>0</v>
      </c>
      <c r="I67" s="80" t="str">
        <f t="shared" si="0"/>
        <v>ok</v>
      </c>
      <c r="L67" s="80"/>
    </row>
    <row r="68" spans="1:13" s="12" customFormat="1" ht="13.5" x14ac:dyDescent="0.25">
      <c r="A68" s="98"/>
      <c r="B68" s="75"/>
      <c r="C68" s="68"/>
      <c r="D68" s="76"/>
      <c r="E68" s="76"/>
      <c r="F68" s="76"/>
      <c r="G68" s="100"/>
      <c r="I68" s="80" t="str">
        <f t="shared" si="0"/>
        <v>ok</v>
      </c>
      <c r="L68" s="80"/>
    </row>
    <row r="69" spans="1:13" s="12" customFormat="1" ht="67.5" x14ac:dyDescent="0.25">
      <c r="A69" s="102" t="s">
        <v>79</v>
      </c>
      <c r="B69" s="75" t="s">
        <v>80</v>
      </c>
      <c r="C69" s="68"/>
      <c r="D69" s="76"/>
      <c r="E69" s="76"/>
      <c r="F69" s="76"/>
      <c r="G69" s="100"/>
      <c r="I69" s="80" t="str">
        <f t="shared" si="0"/>
        <v>ok</v>
      </c>
      <c r="L69" s="80"/>
    </row>
    <row r="70" spans="1:13" s="12" customFormat="1" ht="40.5" x14ac:dyDescent="0.25">
      <c r="A70" s="102" t="s">
        <v>81</v>
      </c>
      <c r="B70" s="173" t="s">
        <v>78</v>
      </c>
      <c r="C70" s="115" t="s">
        <v>85</v>
      </c>
      <c r="D70" s="76">
        <v>48</v>
      </c>
      <c r="E70" s="76"/>
      <c r="F70" s="76"/>
      <c r="G70" s="100">
        <f>ROUND(D70*F70,2)</f>
        <v>0</v>
      </c>
      <c r="I70" s="80" t="str">
        <f t="shared" si="0"/>
        <v>ok</v>
      </c>
      <c r="L70" s="82"/>
      <c r="M70" s="19"/>
    </row>
    <row r="71" spans="1:13" s="12" customFormat="1" ht="13.5" x14ac:dyDescent="0.25">
      <c r="A71" s="98"/>
      <c r="B71" s="75"/>
      <c r="C71" s="68"/>
      <c r="D71" s="76"/>
      <c r="E71" s="76"/>
      <c r="F71" s="77" t="s">
        <v>11</v>
      </c>
      <c r="G71" s="143">
        <f>SUM(G12:G70)</f>
        <v>0</v>
      </c>
      <c r="I71" s="80" t="str">
        <f t="shared" si="0"/>
        <v>ok</v>
      </c>
      <c r="L71" s="80"/>
    </row>
    <row r="72" spans="1:13" s="12" customFormat="1" ht="13.5" x14ac:dyDescent="0.25">
      <c r="A72" s="98"/>
      <c r="B72" s="75"/>
      <c r="C72" s="68"/>
      <c r="D72" s="76"/>
      <c r="E72" s="76"/>
      <c r="F72" s="77"/>
      <c r="G72" s="74"/>
      <c r="I72" s="80"/>
      <c r="L72" s="80"/>
    </row>
    <row r="73" spans="1:13" s="12" customFormat="1" ht="13.5" x14ac:dyDescent="0.25">
      <c r="A73" s="98"/>
      <c r="B73" s="126" t="s">
        <v>32</v>
      </c>
      <c r="C73" s="68"/>
      <c r="D73" s="76"/>
      <c r="E73" s="76"/>
      <c r="F73" s="77"/>
      <c r="G73" s="74"/>
      <c r="I73" s="80"/>
      <c r="L73" s="80"/>
    </row>
    <row r="74" spans="1:13" s="12" customFormat="1" ht="13.5" x14ac:dyDescent="0.25">
      <c r="A74" s="98"/>
      <c r="B74" s="126"/>
      <c r="C74" s="68"/>
      <c r="D74" s="76"/>
      <c r="E74" s="76"/>
      <c r="F74" s="77"/>
      <c r="G74" s="74"/>
      <c r="I74" s="80"/>
      <c r="L74" s="80"/>
    </row>
    <row r="75" spans="1:13" s="12" customFormat="1" ht="40.5" x14ac:dyDescent="0.25">
      <c r="A75" s="113" t="s">
        <v>116</v>
      </c>
      <c r="B75" s="174" t="s">
        <v>117</v>
      </c>
      <c r="C75" s="115"/>
      <c r="D75" s="116"/>
      <c r="E75" s="116"/>
      <c r="F75" s="155"/>
      <c r="G75" s="156"/>
      <c r="I75" s="80"/>
      <c r="L75" s="80"/>
    </row>
    <row r="76" spans="1:13" s="12" customFormat="1" ht="13.5" x14ac:dyDescent="0.25">
      <c r="A76" s="113" t="s">
        <v>118</v>
      </c>
      <c r="B76" s="174" t="s">
        <v>119</v>
      </c>
      <c r="C76" s="115" t="s">
        <v>113</v>
      </c>
      <c r="D76" s="116">
        <v>12</v>
      </c>
      <c r="E76" s="116"/>
      <c r="F76" s="116"/>
      <c r="G76" s="117">
        <f>ROUND(D76*F76,2)</f>
        <v>0</v>
      </c>
      <c r="I76" s="80" t="str">
        <f t="shared" ref="I76:I77" si="1">IF(ROUND(D76*F76,2)=G76,"ok","revisa")</f>
        <v>ok</v>
      </c>
      <c r="L76" s="80"/>
    </row>
    <row r="77" spans="1:13" s="12" customFormat="1" ht="13.5" x14ac:dyDescent="0.25">
      <c r="A77" s="113" t="s">
        <v>120</v>
      </c>
      <c r="B77" s="174" t="s">
        <v>121</v>
      </c>
      <c r="C77" s="115" t="s">
        <v>113</v>
      </c>
      <c r="D77" s="116">
        <v>12</v>
      </c>
      <c r="E77" s="116"/>
      <c r="F77" s="116"/>
      <c r="G77" s="117">
        <f>ROUND(D77*F77,2)</f>
        <v>0</v>
      </c>
      <c r="I77" s="80" t="str">
        <f t="shared" si="1"/>
        <v>ok</v>
      </c>
      <c r="L77" s="80"/>
    </row>
    <row r="78" spans="1:13" s="12" customFormat="1" ht="13.5" x14ac:dyDescent="0.25">
      <c r="A78" s="158"/>
      <c r="B78" s="159"/>
      <c r="C78" s="115"/>
      <c r="D78" s="116"/>
      <c r="E78" s="116"/>
      <c r="F78" s="155"/>
      <c r="G78" s="156"/>
      <c r="I78" s="80"/>
      <c r="L78" s="80"/>
    </row>
    <row r="79" spans="1:13" s="12" customFormat="1" ht="40.5" x14ac:dyDescent="0.25">
      <c r="A79" s="113" t="s">
        <v>122</v>
      </c>
      <c r="B79" s="174" t="s">
        <v>123</v>
      </c>
      <c r="C79" s="115"/>
      <c r="D79" s="116"/>
      <c r="E79" s="116"/>
      <c r="F79" s="116"/>
      <c r="G79" s="117"/>
      <c r="I79" s="80"/>
      <c r="L79" s="80"/>
    </row>
    <row r="80" spans="1:13" s="12" customFormat="1" ht="27" x14ac:dyDescent="0.25">
      <c r="A80" s="158" t="s">
        <v>36</v>
      </c>
      <c r="B80" s="174" t="s">
        <v>124</v>
      </c>
      <c r="C80" s="115" t="s">
        <v>113</v>
      </c>
      <c r="D80" s="116">
        <f>D53</f>
        <v>138</v>
      </c>
      <c r="E80" s="116"/>
      <c r="F80" s="116"/>
      <c r="G80" s="117">
        <f>ROUND(D80*F80,2)</f>
        <v>0</v>
      </c>
      <c r="I80" s="80" t="str">
        <f t="shared" ref="I80" si="2">IF(ROUND(D80*F80,2)=G80,"ok","revisa")</f>
        <v>ok</v>
      </c>
      <c r="L80" s="80"/>
    </row>
    <row r="81" spans="1:12" s="12" customFormat="1" ht="13.5" x14ac:dyDescent="0.25">
      <c r="A81" s="158"/>
      <c r="B81" s="114"/>
      <c r="C81" s="115"/>
      <c r="D81" s="116"/>
      <c r="E81" s="116"/>
      <c r="F81" s="155"/>
      <c r="G81" s="156"/>
      <c r="I81" s="80"/>
      <c r="L81" s="80"/>
    </row>
    <row r="82" spans="1:12" s="12" customFormat="1" ht="54" x14ac:dyDescent="0.25">
      <c r="A82" s="158" t="s">
        <v>83</v>
      </c>
      <c r="B82" s="114" t="s">
        <v>84</v>
      </c>
      <c r="C82" s="115" t="s">
        <v>35</v>
      </c>
      <c r="D82" s="116">
        <v>2</v>
      </c>
      <c r="E82" s="116"/>
      <c r="F82" s="116"/>
      <c r="G82" s="117">
        <f>ROUND(D82*F82,2)</f>
        <v>0</v>
      </c>
      <c r="I82" s="80"/>
      <c r="L82" s="80"/>
    </row>
    <row r="83" spans="1:12" s="12" customFormat="1" ht="81" x14ac:dyDescent="0.25">
      <c r="A83" s="158" t="s">
        <v>130</v>
      </c>
      <c r="B83" s="75" t="s">
        <v>131</v>
      </c>
      <c r="C83" s="115" t="s">
        <v>35</v>
      </c>
      <c r="D83" s="116">
        <v>1</v>
      </c>
      <c r="E83" s="116"/>
      <c r="F83" s="116"/>
      <c r="G83" s="117">
        <f>ROUND(D83*F83,2)</f>
        <v>0</v>
      </c>
      <c r="I83" s="80"/>
      <c r="L83" s="80"/>
    </row>
    <row r="84" spans="1:12" s="12" customFormat="1" ht="13.5" x14ac:dyDescent="0.25">
      <c r="A84" s="158"/>
      <c r="B84" s="114"/>
      <c r="C84" s="115"/>
      <c r="D84" s="116"/>
      <c r="E84" s="116"/>
      <c r="F84" s="155"/>
      <c r="G84" s="117"/>
      <c r="I84" s="80"/>
      <c r="L84" s="80"/>
    </row>
    <row r="85" spans="1:12" s="12" customFormat="1" ht="13.5" x14ac:dyDescent="0.25">
      <c r="A85" s="98"/>
      <c r="B85" s="75"/>
      <c r="C85" s="68"/>
      <c r="D85" s="76"/>
      <c r="E85" s="76"/>
      <c r="F85" s="77" t="s">
        <v>11</v>
      </c>
      <c r="G85" s="143">
        <f>SUM(G74:G84)</f>
        <v>0</v>
      </c>
      <c r="I85" s="80"/>
      <c r="L85" s="80"/>
    </row>
    <row r="86" spans="1:12" s="12" customFormat="1" ht="13.5" x14ac:dyDescent="0.25">
      <c r="A86" s="98"/>
      <c r="B86" s="75"/>
      <c r="C86" s="68"/>
      <c r="D86" s="76"/>
      <c r="E86" s="76"/>
      <c r="F86" s="77"/>
      <c r="G86" s="74"/>
      <c r="I86" s="80"/>
      <c r="L86" s="80"/>
    </row>
    <row r="87" spans="1:12" s="12" customFormat="1" ht="13.5" x14ac:dyDescent="0.25">
      <c r="A87" s="98"/>
      <c r="B87" s="75"/>
      <c r="C87" s="68"/>
      <c r="D87" s="76"/>
      <c r="E87" s="76"/>
      <c r="F87" s="77"/>
      <c r="G87" s="100"/>
      <c r="I87" s="80"/>
      <c r="L87" s="80"/>
    </row>
    <row r="88" spans="1:12" s="12" customFormat="1" ht="14.25" thickBot="1" x14ac:dyDescent="0.3">
      <c r="A88" s="175"/>
      <c r="B88" s="176"/>
      <c r="C88" s="177"/>
      <c r="D88" s="178"/>
      <c r="E88" s="178"/>
      <c r="F88" s="179"/>
      <c r="G88" s="180"/>
      <c r="I88" s="80"/>
      <c r="L88" s="80"/>
    </row>
    <row r="89" spans="1:12" s="12" customFormat="1" ht="13.5" x14ac:dyDescent="0.25">
      <c r="A89" s="47"/>
      <c r="B89" s="48"/>
      <c r="C89" s="47"/>
      <c r="D89" s="49"/>
      <c r="E89" s="49"/>
      <c r="F89" s="103"/>
      <c r="G89" s="103"/>
      <c r="I89" s="80"/>
      <c r="L89" s="80"/>
    </row>
    <row r="90" spans="1:12" s="12" customFormat="1" ht="13.5" x14ac:dyDescent="0.25">
      <c r="C90" s="16"/>
      <c r="D90" s="17"/>
      <c r="E90" s="17"/>
      <c r="F90" s="17"/>
      <c r="G90" s="18"/>
      <c r="I90" s="80"/>
      <c r="L90" s="80"/>
    </row>
    <row r="91" spans="1:12" s="12" customFormat="1" ht="15.75" x14ac:dyDescent="0.25">
      <c r="B91" s="195" t="s">
        <v>10</v>
      </c>
      <c r="C91" s="195"/>
      <c r="D91" s="195"/>
      <c r="E91" s="160"/>
      <c r="F91" s="17"/>
      <c r="G91" s="18"/>
      <c r="I91" s="80"/>
      <c r="L91" s="80"/>
    </row>
    <row r="92" spans="1:12" s="12" customFormat="1" ht="13.5" x14ac:dyDescent="0.25">
      <c r="A92" s="4"/>
      <c r="B92" s="127"/>
      <c r="C92" s="127"/>
      <c r="D92" s="127"/>
      <c r="E92" s="127"/>
      <c r="F92" s="128"/>
      <c r="G92" s="129"/>
      <c r="I92" s="80"/>
      <c r="L92" s="80"/>
    </row>
    <row r="93" spans="1:12" s="12" customFormat="1" ht="13.5" x14ac:dyDescent="0.25">
      <c r="A93" s="4"/>
      <c r="B93" s="130"/>
      <c r="C93" s="181" t="str">
        <f>B14</f>
        <v>MANO DE OBRA</v>
      </c>
      <c r="D93" s="181"/>
      <c r="E93" s="127"/>
      <c r="F93" s="131"/>
      <c r="G93" s="132">
        <f>G71</f>
        <v>0</v>
      </c>
      <c r="I93" s="80"/>
      <c r="L93" s="80"/>
    </row>
    <row r="94" spans="1:12" s="59" customFormat="1" ht="13.5" x14ac:dyDescent="0.25">
      <c r="A94" s="133"/>
      <c r="B94" s="134"/>
      <c r="C94" s="134"/>
      <c r="D94" s="134"/>
      <c r="E94" s="134"/>
      <c r="F94" s="135"/>
      <c r="G94" s="136"/>
      <c r="I94" s="81"/>
      <c r="L94" s="80"/>
    </row>
    <row r="95" spans="1:12" s="59" customFormat="1" ht="13.5" x14ac:dyDescent="0.25">
      <c r="A95" s="133"/>
      <c r="B95" s="130"/>
      <c r="C95" s="181" t="str">
        <f>B73</f>
        <v>MATERIALES</v>
      </c>
      <c r="D95" s="181"/>
      <c r="E95" s="127"/>
      <c r="F95" s="135"/>
      <c r="G95" s="136">
        <f>G85</f>
        <v>0</v>
      </c>
      <c r="I95" s="81"/>
      <c r="L95" s="80"/>
    </row>
    <row r="96" spans="1:12" s="59" customFormat="1" ht="13.5" x14ac:dyDescent="0.25">
      <c r="A96" s="133"/>
      <c r="B96" s="134"/>
      <c r="C96" s="137"/>
      <c r="D96" s="135"/>
      <c r="E96" s="135"/>
      <c r="F96" s="135"/>
      <c r="G96" s="136"/>
      <c r="I96" s="81"/>
      <c r="L96" s="80"/>
    </row>
    <row r="97" spans="1:12" s="12" customFormat="1" ht="13.5" x14ac:dyDescent="0.25">
      <c r="A97" s="4"/>
      <c r="B97" s="138"/>
      <c r="C97" s="132"/>
      <c r="D97" s="131"/>
      <c r="E97" s="131"/>
      <c r="F97" s="139"/>
      <c r="G97" s="140"/>
      <c r="I97" s="80"/>
      <c r="L97" s="80"/>
    </row>
    <row r="98" spans="1:12" s="12" customFormat="1" ht="13.5" x14ac:dyDescent="0.25">
      <c r="A98" s="4"/>
      <c r="B98" s="138"/>
      <c r="C98" s="132"/>
      <c r="D98" s="131"/>
      <c r="E98" s="131"/>
      <c r="F98" s="131"/>
      <c r="G98" s="132"/>
      <c r="I98" s="80"/>
      <c r="L98" s="80"/>
    </row>
    <row r="99" spans="1:12" s="12" customFormat="1" ht="13.5" x14ac:dyDescent="0.25">
      <c r="A99" s="4"/>
      <c r="B99" s="138"/>
      <c r="C99" s="141"/>
      <c r="D99" s="131"/>
      <c r="E99" s="131"/>
      <c r="F99" s="141" t="s">
        <v>0</v>
      </c>
      <c r="G99" s="129">
        <f>SUM(G93:G97)</f>
        <v>0</v>
      </c>
      <c r="I99" s="82">
        <f>SUM(G12:G89)</f>
        <v>0</v>
      </c>
      <c r="J99" s="78">
        <f>I99/2</f>
        <v>0</v>
      </c>
      <c r="L99" s="80"/>
    </row>
    <row r="100" spans="1:12" s="12" customFormat="1" ht="13.5" x14ac:dyDescent="0.25">
      <c r="A100" s="4"/>
      <c r="B100" s="138"/>
      <c r="C100" s="141"/>
      <c r="D100" s="131"/>
      <c r="E100" s="131"/>
      <c r="F100" s="141" t="s">
        <v>29</v>
      </c>
      <c r="G100" s="142">
        <f>ROUND(G99*0.16,2)</f>
        <v>0</v>
      </c>
      <c r="I100" s="80"/>
      <c r="L100" s="80"/>
    </row>
    <row r="101" spans="1:12" s="12" customFormat="1" ht="13.5" x14ac:dyDescent="0.25">
      <c r="A101" s="4"/>
      <c r="B101" s="138"/>
      <c r="C101" s="141"/>
      <c r="D101" s="131"/>
      <c r="E101" s="131"/>
      <c r="F101" s="141"/>
      <c r="G101" s="129"/>
      <c r="I101" s="182" t="str">
        <f>IF(J99=G99,"ok","revisa")</f>
        <v>ok</v>
      </c>
      <c r="J101" s="182"/>
      <c r="L101" s="80"/>
    </row>
    <row r="102" spans="1:12" s="12" customFormat="1" ht="13.5" x14ac:dyDescent="0.25">
      <c r="A102" s="4"/>
      <c r="B102" s="138"/>
      <c r="C102" s="141"/>
      <c r="D102" s="131"/>
      <c r="E102" s="131"/>
      <c r="F102" s="141"/>
      <c r="G102" s="129"/>
      <c r="I102" s="153"/>
      <c r="J102" s="153"/>
      <c r="L102" s="80"/>
    </row>
    <row r="103" spans="1:12" s="12" customFormat="1" ht="13.5" x14ac:dyDescent="0.25">
      <c r="A103" s="4"/>
      <c r="B103" s="138"/>
      <c r="C103" s="141"/>
      <c r="D103" s="131"/>
      <c r="E103" s="131"/>
      <c r="F103" s="141" t="s">
        <v>11</v>
      </c>
      <c r="G103" s="129">
        <f>G99+G100</f>
        <v>0</v>
      </c>
      <c r="I103" s="153"/>
      <c r="J103" s="153"/>
      <c r="L103" s="129"/>
    </row>
    <row r="104" spans="1:12" s="12" customFormat="1" ht="13.5" x14ac:dyDescent="0.25">
      <c r="A104" s="4"/>
      <c r="B104" s="138"/>
      <c r="C104" s="141"/>
      <c r="D104" s="131"/>
      <c r="E104" s="131"/>
      <c r="F104" s="141"/>
      <c r="G104" s="129"/>
      <c r="I104" s="80"/>
      <c r="L104" s="164"/>
    </row>
    <row r="105" spans="1:12" s="12" customFormat="1" ht="13.5" x14ac:dyDescent="0.25">
      <c r="B105" s="19"/>
      <c r="I105" s="80"/>
      <c r="L105" s="80"/>
    </row>
    <row r="106" spans="1:12" s="12" customFormat="1" ht="13.5" x14ac:dyDescent="0.25">
      <c r="B106" s="19"/>
      <c r="I106" s="80"/>
      <c r="L106" s="80"/>
    </row>
    <row r="107" spans="1:12" s="12" customFormat="1" ht="13.5" x14ac:dyDescent="0.25">
      <c r="B107" s="19"/>
      <c r="G107" s="101"/>
      <c r="I107" s="80"/>
      <c r="L107" s="80"/>
    </row>
    <row r="108" spans="1:12" s="12" customFormat="1" ht="13.5" x14ac:dyDescent="0.25">
      <c r="B108" s="19"/>
      <c r="I108" s="80"/>
      <c r="L108" s="80"/>
    </row>
    <row r="109" spans="1:12" s="12" customFormat="1" ht="13.5" x14ac:dyDescent="0.25">
      <c r="B109" s="19"/>
      <c r="I109" s="80"/>
      <c r="L109" s="80"/>
    </row>
    <row r="110" spans="1:12" s="12" customFormat="1" ht="13.5" x14ac:dyDescent="0.25">
      <c r="B110" s="19"/>
      <c r="I110" s="80"/>
      <c r="L110" s="80"/>
    </row>
    <row r="111" spans="1:12" s="12" customFormat="1" ht="13.5" x14ac:dyDescent="0.25">
      <c r="B111" s="19"/>
      <c r="G111" s="78"/>
      <c r="I111" s="80"/>
      <c r="L111" s="80"/>
    </row>
    <row r="112" spans="1:12" s="12" customFormat="1" ht="13.5" x14ac:dyDescent="0.25">
      <c r="B112" s="19"/>
      <c r="I112" s="80"/>
      <c r="L112" s="80"/>
    </row>
    <row r="113" spans="2:12" s="12" customFormat="1" ht="13.5" x14ac:dyDescent="0.25">
      <c r="B113" s="19"/>
      <c r="I113" s="80"/>
      <c r="L113" s="80"/>
    </row>
    <row r="114" spans="2:12" s="12" customFormat="1" ht="13.5" x14ac:dyDescent="0.25">
      <c r="B114" s="19"/>
      <c r="I114" s="80"/>
      <c r="L114" s="80"/>
    </row>
    <row r="115" spans="2:12" s="12" customFormat="1" ht="13.5" x14ac:dyDescent="0.25">
      <c r="B115" s="19"/>
      <c r="I115" s="80"/>
      <c r="L115" s="80"/>
    </row>
    <row r="116" spans="2:12" s="12" customFormat="1" ht="13.5" x14ac:dyDescent="0.25">
      <c r="B116" s="19"/>
      <c r="I116" s="80"/>
      <c r="L116" s="80"/>
    </row>
    <row r="117" spans="2:12" s="12" customFormat="1" ht="13.5" x14ac:dyDescent="0.25">
      <c r="B117" s="19"/>
      <c r="I117" s="80"/>
      <c r="L117" s="80"/>
    </row>
    <row r="118" spans="2:12" s="12" customFormat="1" ht="13.5" x14ac:dyDescent="0.25">
      <c r="B118" s="19"/>
      <c r="I118" s="80"/>
      <c r="L118" s="80"/>
    </row>
    <row r="119" spans="2:12" s="12" customFormat="1" ht="13.5" x14ac:dyDescent="0.25">
      <c r="B119" s="19"/>
      <c r="I119" s="80"/>
      <c r="L119" s="80"/>
    </row>
    <row r="120" spans="2:12" s="12" customFormat="1" ht="13.5" x14ac:dyDescent="0.25">
      <c r="B120" s="19"/>
      <c r="I120" s="80"/>
      <c r="L120" s="80"/>
    </row>
    <row r="121" spans="2:12" s="12" customFormat="1" ht="13.5" x14ac:dyDescent="0.25">
      <c r="B121" s="19"/>
      <c r="I121" s="80"/>
      <c r="L121" s="80"/>
    </row>
    <row r="122" spans="2:12" s="12" customFormat="1" ht="13.5" x14ac:dyDescent="0.25">
      <c r="B122" s="19"/>
      <c r="I122" s="80"/>
      <c r="L122" s="80"/>
    </row>
    <row r="123" spans="2:12" s="12" customFormat="1" ht="13.5" x14ac:dyDescent="0.25">
      <c r="B123" s="19"/>
      <c r="I123" s="80"/>
      <c r="L123" s="80"/>
    </row>
    <row r="124" spans="2:12" s="12" customFormat="1" ht="13.5" x14ac:dyDescent="0.25">
      <c r="B124" s="19"/>
      <c r="I124" s="80"/>
      <c r="L124" s="80"/>
    </row>
    <row r="125" spans="2:12" s="12" customFormat="1" ht="13.5" x14ac:dyDescent="0.25">
      <c r="B125" s="19"/>
      <c r="I125" s="80"/>
      <c r="L125" s="80"/>
    </row>
    <row r="126" spans="2:12" s="12" customFormat="1" ht="13.5" x14ac:dyDescent="0.25">
      <c r="B126" s="19"/>
      <c r="I126" s="80"/>
      <c r="L126" s="80"/>
    </row>
    <row r="127" spans="2:12" s="12" customFormat="1" ht="13.5" x14ac:dyDescent="0.25">
      <c r="B127" s="19"/>
      <c r="I127" s="80"/>
      <c r="L127" s="80"/>
    </row>
    <row r="128" spans="2:12" s="12" customFormat="1" ht="13.5" x14ac:dyDescent="0.25">
      <c r="B128" s="19"/>
      <c r="I128" s="80"/>
      <c r="L128" s="80"/>
    </row>
    <row r="129" spans="2:12" s="12" customFormat="1" ht="13.5" x14ac:dyDescent="0.25">
      <c r="B129" s="19"/>
      <c r="I129" s="80"/>
      <c r="L129" s="80"/>
    </row>
    <row r="130" spans="2:12" s="12" customFormat="1" ht="13.5" x14ac:dyDescent="0.25">
      <c r="B130" s="19"/>
      <c r="I130" s="80"/>
      <c r="L130" s="80"/>
    </row>
    <row r="131" spans="2:12" s="12" customFormat="1" ht="13.5" x14ac:dyDescent="0.25">
      <c r="B131" s="19"/>
      <c r="I131" s="80"/>
      <c r="L131" s="80"/>
    </row>
    <row r="132" spans="2:12" s="12" customFormat="1" ht="13.5" x14ac:dyDescent="0.25">
      <c r="B132" s="19"/>
      <c r="I132" s="80"/>
      <c r="L132" s="80"/>
    </row>
    <row r="133" spans="2:12" s="12" customFormat="1" ht="13.5" x14ac:dyDescent="0.25">
      <c r="B133" s="19"/>
      <c r="I133" s="80"/>
      <c r="L133" s="80"/>
    </row>
    <row r="134" spans="2:12" s="12" customFormat="1" ht="13.5" x14ac:dyDescent="0.25">
      <c r="B134" s="19"/>
      <c r="I134" s="80"/>
      <c r="L134" s="80"/>
    </row>
    <row r="135" spans="2:12" s="12" customFormat="1" ht="13.5" x14ac:dyDescent="0.25">
      <c r="B135" s="19"/>
      <c r="I135" s="80"/>
      <c r="L135" s="80"/>
    </row>
    <row r="136" spans="2:12" s="12" customFormat="1" ht="13.5" x14ac:dyDescent="0.25">
      <c r="B136" s="19"/>
      <c r="I136" s="80"/>
      <c r="L136" s="80"/>
    </row>
    <row r="137" spans="2:12" s="12" customFormat="1" ht="13.5" x14ac:dyDescent="0.25">
      <c r="B137" s="19"/>
      <c r="I137" s="80"/>
      <c r="L137" s="80"/>
    </row>
    <row r="138" spans="2:12" s="12" customFormat="1" ht="13.5" x14ac:dyDescent="0.25">
      <c r="B138" s="19"/>
      <c r="I138" s="80"/>
      <c r="L138" s="80"/>
    </row>
    <row r="139" spans="2:12" s="12" customFormat="1" ht="13.5" x14ac:dyDescent="0.25">
      <c r="B139" s="19"/>
      <c r="I139" s="80"/>
      <c r="L139" s="80"/>
    </row>
    <row r="140" spans="2:12" s="12" customFormat="1" ht="13.5" x14ac:dyDescent="0.25">
      <c r="B140" s="19"/>
      <c r="I140" s="80"/>
      <c r="L140" s="80"/>
    </row>
    <row r="141" spans="2:12" s="12" customFormat="1" ht="13.5" x14ac:dyDescent="0.25">
      <c r="B141" s="19"/>
      <c r="I141" s="80"/>
      <c r="L141" s="80"/>
    </row>
    <row r="142" spans="2:12" s="12" customFormat="1" ht="13.5" x14ac:dyDescent="0.25">
      <c r="B142" s="19"/>
      <c r="I142" s="80"/>
      <c r="L142" s="80"/>
    </row>
    <row r="143" spans="2:12" s="12" customFormat="1" ht="13.5" x14ac:dyDescent="0.25">
      <c r="B143" s="19"/>
      <c r="I143" s="80"/>
      <c r="L143" s="80"/>
    </row>
    <row r="144" spans="2:12" s="12" customFormat="1" ht="13.5" x14ac:dyDescent="0.25">
      <c r="B144" s="19"/>
      <c r="I144" s="80"/>
      <c r="L144" s="80"/>
    </row>
    <row r="145" spans="2:12" s="12" customFormat="1" ht="13.5" x14ac:dyDescent="0.25">
      <c r="B145" s="19"/>
      <c r="I145" s="80"/>
      <c r="L145" s="80"/>
    </row>
    <row r="146" spans="2:12" s="12" customFormat="1" ht="13.5" x14ac:dyDescent="0.25">
      <c r="B146" s="19"/>
      <c r="I146" s="80"/>
      <c r="L146" s="80"/>
    </row>
    <row r="147" spans="2:12" s="12" customFormat="1" ht="13.5" x14ac:dyDescent="0.25">
      <c r="B147" s="19"/>
      <c r="I147" s="80"/>
      <c r="L147" s="80"/>
    </row>
    <row r="148" spans="2:12" s="12" customFormat="1" ht="13.5" x14ac:dyDescent="0.25">
      <c r="B148" s="19"/>
      <c r="I148" s="80"/>
      <c r="L148" s="80"/>
    </row>
    <row r="149" spans="2:12" s="12" customFormat="1" ht="13.5" x14ac:dyDescent="0.25">
      <c r="B149" s="19"/>
      <c r="I149" s="80"/>
      <c r="L149" s="80"/>
    </row>
    <row r="150" spans="2:12" s="12" customFormat="1" ht="13.5" x14ac:dyDescent="0.25">
      <c r="B150" s="19"/>
      <c r="I150" s="80"/>
      <c r="L150" s="80"/>
    </row>
    <row r="151" spans="2:12" s="12" customFormat="1" ht="13.5" x14ac:dyDescent="0.25">
      <c r="B151" s="19"/>
      <c r="I151" s="80"/>
      <c r="L151" s="80"/>
    </row>
    <row r="152" spans="2:12" s="12" customFormat="1" ht="13.5" x14ac:dyDescent="0.25">
      <c r="B152" s="19"/>
      <c r="I152" s="80"/>
      <c r="L152" s="80"/>
    </row>
    <row r="153" spans="2:12" s="12" customFormat="1" ht="13.5" x14ac:dyDescent="0.25">
      <c r="B153" s="19"/>
      <c r="I153" s="80"/>
      <c r="L153" s="80"/>
    </row>
    <row r="154" spans="2:12" s="12" customFormat="1" ht="13.5" x14ac:dyDescent="0.25">
      <c r="B154" s="19"/>
      <c r="I154" s="80"/>
      <c r="L154" s="80"/>
    </row>
    <row r="155" spans="2:12" s="12" customFormat="1" ht="13.5" x14ac:dyDescent="0.25">
      <c r="B155" s="19"/>
      <c r="I155" s="80"/>
      <c r="L155" s="80"/>
    </row>
    <row r="156" spans="2:12" s="12" customFormat="1" ht="13.5" x14ac:dyDescent="0.25">
      <c r="B156" s="19"/>
      <c r="I156" s="80"/>
      <c r="L156" s="80"/>
    </row>
    <row r="157" spans="2:12" s="12" customFormat="1" ht="13.5" x14ac:dyDescent="0.25">
      <c r="B157" s="19"/>
      <c r="I157" s="80"/>
      <c r="L157" s="80"/>
    </row>
    <row r="158" spans="2:12" s="12" customFormat="1" ht="13.5" x14ac:dyDescent="0.25">
      <c r="B158" s="19"/>
      <c r="I158" s="80"/>
      <c r="L158" s="80"/>
    </row>
    <row r="159" spans="2:12" s="12" customFormat="1" ht="13.5" x14ac:dyDescent="0.25">
      <c r="B159" s="19"/>
      <c r="I159" s="80"/>
      <c r="L159" s="80"/>
    </row>
    <row r="160" spans="2:12" s="12" customFormat="1" ht="13.5" x14ac:dyDescent="0.25">
      <c r="B160" s="19"/>
      <c r="I160" s="80"/>
      <c r="L160" s="80"/>
    </row>
    <row r="161" spans="2:12" s="12" customFormat="1" ht="13.5" x14ac:dyDescent="0.25">
      <c r="B161" s="19"/>
      <c r="I161" s="80"/>
      <c r="L161" s="80"/>
    </row>
    <row r="162" spans="2:12" s="12" customFormat="1" ht="13.5" x14ac:dyDescent="0.25">
      <c r="B162" s="19"/>
      <c r="I162" s="80"/>
      <c r="L162" s="80"/>
    </row>
    <row r="163" spans="2:12" s="12" customFormat="1" ht="13.5" x14ac:dyDescent="0.25">
      <c r="B163" s="19"/>
      <c r="I163" s="80"/>
      <c r="L163" s="80"/>
    </row>
    <row r="164" spans="2:12" s="12" customFormat="1" ht="13.5" x14ac:dyDescent="0.25">
      <c r="B164" s="19"/>
      <c r="I164" s="80"/>
      <c r="L164" s="80"/>
    </row>
    <row r="165" spans="2:12" s="12" customFormat="1" ht="13.5" x14ac:dyDescent="0.25">
      <c r="B165" s="19"/>
      <c r="I165" s="80"/>
      <c r="L165" s="80"/>
    </row>
    <row r="166" spans="2:12" s="12" customFormat="1" ht="13.5" x14ac:dyDescent="0.25">
      <c r="B166" s="19"/>
      <c r="I166" s="80"/>
      <c r="L166" s="80"/>
    </row>
    <row r="167" spans="2:12" s="12" customFormat="1" ht="13.5" x14ac:dyDescent="0.25">
      <c r="B167" s="19"/>
      <c r="I167" s="80"/>
      <c r="L167" s="80"/>
    </row>
    <row r="168" spans="2:12" s="12" customFormat="1" ht="13.5" x14ac:dyDescent="0.25">
      <c r="B168" s="19"/>
      <c r="I168" s="80"/>
      <c r="L168" s="80"/>
    </row>
    <row r="169" spans="2:12" s="12" customFormat="1" ht="13.5" x14ac:dyDescent="0.25">
      <c r="B169" s="19"/>
      <c r="I169" s="80"/>
      <c r="L169" s="80"/>
    </row>
    <row r="170" spans="2:12" s="12" customFormat="1" ht="13.5" x14ac:dyDescent="0.25">
      <c r="B170" s="19"/>
      <c r="I170" s="80"/>
      <c r="L170" s="80"/>
    </row>
    <row r="171" spans="2:12" s="12" customFormat="1" ht="13.5" x14ac:dyDescent="0.25">
      <c r="B171" s="19"/>
      <c r="I171" s="80"/>
      <c r="L171" s="80"/>
    </row>
    <row r="172" spans="2:12" s="12" customFormat="1" ht="13.5" x14ac:dyDescent="0.25">
      <c r="B172" s="19"/>
      <c r="I172" s="80"/>
      <c r="L172" s="80"/>
    </row>
    <row r="173" spans="2:12" s="12" customFormat="1" ht="13.5" x14ac:dyDescent="0.25">
      <c r="B173" s="19"/>
      <c r="I173" s="80"/>
      <c r="L173" s="80"/>
    </row>
    <row r="174" spans="2:12" s="12" customFormat="1" ht="13.5" x14ac:dyDescent="0.25">
      <c r="B174" s="19"/>
      <c r="I174" s="80"/>
      <c r="L174" s="80"/>
    </row>
    <row r="175" spans="2:12" s="12" customFormat="1" ht="13.5" x14ac:dyDescent="0.25">
      <c r="B175" s="19"/>
      <c r="I175" s="80"/>
      <c r="L175" s="80"/>
    </row>
    <row r="176" spans="2:12" s="12" customFormat="1" ht="13.5" x14ac:dyDescent="0.25">
      <c r="B176" s="19"/>
      <c r="I176" s="80"/>
      <c r="L176" s="80"/>
    </row>
    <row r="177" spans="2:12" s="12" customFormat="1" ht="13.5" x14ac:dyDescent="0.25">
      <c r="B177" s="19"/>
      <c r="I177" s="80"/>
      <c r="L177" s="80"/>
    </row>
    <row r="178" spans="2:12" s="12" customFormat="1" ht="13.5" x14ac:dyDescent="0.25">
      <c r="B178" s="19"/>
      <c r="I178" s="80"/>
      <c r="L178" s="80"/>
    </row>
    <row r="179" spans="2:12" s="12" customFormat="1" ht="13.5" x14ac:dyDescent="0.25">
      <c r="B179" s="19"/>
      <c r="I179" s="80"/>
      <c r="L179" s="80"/>
    </row>
    <row r="180" spans="2:12" s="12" customFormat="1" ht="13.5" x14ac:dyDescent="0.25">
      <c r="B180" s="19"/>
      <c r="I180" s="80"/>
      <c r="L180" s="80"/>
    </row>
    <row r="181" spans="2:12" s="12" customFormat="1" ht="13.5" x14ac:dyDescent="0.25">
      <c r="B181" s="19"/>
      <c r="I181" s="80"/>
      <c r="L181" s="80"/>
    </row>
    <row r="182" spans="2:12" s="12" customFormat="1" ht="13.5" x14ac:dyDescent="0.25">
      <c r="B182" s="19"/>
      <c r="I182" s="80"/>
      <c r="L182" s="80"/>
    </row>
    <row r="183" spans="2:12" s="12" customFormat="1" ht="13.5" x14ac:dyDescent="0.25">
      <c r="B183" s="19"/>
      <c r="I183" s="80"/>
      <c r="L183" s="80"/>
    </row>
    <row r="184" spans="2:12" s="12" customFormat="1" ht="13.5" x14ac:dyDescent="0.25">
      <c r="B184" s="19"/>
      <c r="I184" s="80"/>
      <c r="L184" s="80"/>
    </row>
    <row r="185" spans="2:12" s="12" customFormat="1" ht="13.5" x14ac:dyDescent="0.25">
      <c r="B185" s="19"/>
      <c r="I185" s="80"/>
      <c r="L185" s="80"/>
    </row>
    <row r="186" spans="2:12" s="12" customFormat="1" ht="13.5" x14ac:dyDescent="0.25">
      <c r="B186" s="19"/>
      <c r="I186" s="80"/>
      <c r="L186" s="80"/>
    </row>
    <row r="187" spans="2:12" s="12" customFormat="1" ht="13.5" x14ac:dyDescent="0.25">
      <c r="B187" s="19"/>
      <c r="I187" s="80"/>
      <c r="L187" s="80"/>
    </row>
    <row r="188" spans="2:12" s="12" customFormat="1" ht="13.5" x14ac:dyDescent="0.25">
      <c r="B188" s="19"/>
      <c r="I188" s="80"/>
      <c r="L188" s="80"/>
    </row>
    <row r="189" spans="2:12" s="12" customFormat="1" ht="13.5" x14ac:dyDescent="0.25">
      <c r="B189" s="19"/>
      <c r="I189" s="80"/>
      <c r="L189" s="80"/>
    </row>
    <row r="190" spans="2:12" s="12" customFormat="1" ht="13.5" x14ac:dyDescent="0.25">
      <c r="B190" s="19"/>
      <c r="I190" s="80"/>
      <c r="L190" s="80"/>
    </row>
    <row r="191" spans="2:12" s="12" customFormat="1" ht="13.5" x14ac:dyDescent="0.25">
      <c r="B191" s="19"/>
      <c r="I191" s="80"/>
      <c r="L191" s="80"/>
    </row>
    <row r="192" spans="2:12" s="12" customFormat="1" ht="13.5" x14ac:dyDescent="0.25">
      <c r="B192" s="19"/>
      <c r="I192" s="80"/>
      <c r="L192" s="80"/>
    </row>
    <row r="193" spans="2:12" s="12" customFormat="1" ht="13.5" x14ac:dyDescent="0.25">
      <c r="B193" s="19"/>
      <c r="I193" s="80"/>
      <c r="L193" s="80"/>
    </row>
    <row r="194" spans="2:12" s="12" customFormat="1" ht="13.5" x14ac:dyDescent="0.25">
      <c r="B194" s="19"/>
      <c r="I194" s="80"/>
      <c r="L194" s="80"/>
    </row>
    <row r="195" spans="2:12" s="12" customFormat="1" ht="13.5" x14ac:dyDescent="0.25">
      <c r="B195" s="19"/>
      <c r="I195" s="80"/>
      <c r="L195" s="80"/>
    </row>
    <row r="196" spans="2:12" s="12" customFormat="1" ht="13.5" x14ac:dyDescent="0.25">
      <c r="B196" s="19"/>
      <c r="I196" s="80"/>
      <c r="L196" s="80"/>
    </row>
    <row r="197" spans="2:12" s="12" customFormat="1" ht="13.5" x14ac:dyDescent="0.25">
      <c r="B197" s="19"/>
      <c r="I197" s="80"/>
      <c r="L197" s="80"/>
    </row>
    <row r="198" spans="2:12" s="12" customFormat="1" ht="13.5" x14ac:dyDescent="0.25">
      <c r="B198" s="19"/>
      <c r="I198" s="80"/>
      <c r="L198" s="80"/>
    </row>
    <row r="199" spans="2:12" s="12" customFormat="1" ht="13.5" x14ac:dyDescent="0.25">
      <c r="B199" s="19"/>
      <c r="I199" s="80"/>
      <c r="L199" s="80"/>
    </row>
    <row r="200" spans="2:12" s="12" customFormat="1" ht="13.5" x14ac:dyDescent="0.25">
      <c r="B200" s="19"/>
      <c r="I200" s="80"/>
      <c r="L200" s="80"/>
    </row>
    <row r="201" spans="2:12" s="12" customFormat="1" ht="13.5" x14ac:dyDescent="0.25">
      <c r="B201" s="19"/>
      <c r="I201" s="80"/>
      <c r="L201" s="80"/>
    </row>
    <row r="202" spans="2:12" s="12" customFormat="1" ht="13.5" x14ac:dyDescent="0.25">
      <c r="B202" s="19"/>
      <c r="I202" s="80"/>
      <c r="L202" s="80"/>
    </row>
    <row r="203" spans="2:12" s="12" customFormat="1" ht="13.5" x14ac:dyDescent="0.25">
      <c r="B203" s="19"/>
      <c r="I203" s="80"/>
      <c r="L203" s="80"/>
    </row>
    <row r="204" spans="2:12" s="12" customFormat="1" ht="13.5" x14ac:dyDescent="0.25">
      <c r="B204" s="19"/>
      <c r="I204" s="80"/>
      <c r="L204" s="80"/>
    </row>
    <row r="205" spans="2:12" s="12" customFormat="1" ht="13.5" x14ac:dyDescent="0.25">
      <c r="B205" s="19"/>
      <c r="I205" s="80"/>
      <c r="L205" s="80"/>
    </row>
    <row r="206" spans="2:12" s="12" customFormat="1" ht="13.5" x14ac:dyDescent="0.25">
      <c r="B206" s="19"/>
      <c r="I206" s="80"/>
      <c r="L206" s="80"/>
    </row>
    <row r="207" spans="2:12" s="12" customFormat="1" ht="13.5" x14ac:dyDescent="0.25">
      <c r="B207" s="19"/>
      <c r="I207" s="80"/>
      <c r="L207" s="80"/>
    </row>
    <row r="208" spans="2:12" s="12" customFormat="1" ht="13.5" x14ac:dyDescent="0.25">
      <c r="B208" s="19"/>
      <c r="I208" s="80"/>
      <c r="L208" s="80"/>
    </row>
    <row r="209" spans="2:12" s="12" customFormat="1" ht="13.5" x14ac:dyDescent="0.25">
      <c r="B209" s="19"/>
      <c r="I209" s="80"/>
      <c r="L209" s="80"/>
    </row>
    <row r="210" spans="2:12" s="12" customFormat="1" ht="13.5" x14ac:dyDescent="0.25">
      <c r="B210" s="19"/>
      <c r="I210" s="80"/>
      <c r="L210" s="80"/>
    </row>
    <row r="211" spans="2:12" s="12" customFormat="1" ht="13.5" x14ac:dyDescent="0.25">
      <c r="B211" s="19"/>
      <c r="I211" s="80"/>
      <c r="L211" s="80"/>
    </row>
    <row r="212" spans="2:12" s="12" customFormat="1" ht="13.5" x14ac:dyDescent="0.25">
      <c r="B212" s="19"/>
      <c r="I212" s="80"/>
      <c r="L212" s="80"/>
    </row>
    <row r="213" spans="2:12" s="12" customFormat="1" ht="13.5" x14ac:dyDescent="0.25">
      <c r="B213" s="19"/>
      <c r="I213" s="80"/>
      <c r="L213" s="80"/>
    </row>
    <row r="214" spans="2:12" s="12" customFormat="1" ht="13.5" x14ac:dyDescent="0.25">
      <c r="B214" s="19"/>
      <c r="I214" s="80"/>
      <c r="L214" s="80"/>
    </row>
    <row r="215" spans="2:12" s="12" customFormat="1" ht="13.5" x14ac:dyDescent="0.25">
      <c r="B215" s="19"/>
      <c r="I215" s="80"/>
      <c r="L215" s="80"/>
    </row>
    <row r="216" spans="2:12" s="12" customFormat="1" ht="13.5" x14ac:dyDescent="0.25">
      <c r="B216" s="19"/>
      <c r="I216" s="80"/>
      <c r="L216" s="80"/>
    </row>
    <row r="217" spans="2:12" s="12" customFormat="1" ht="13.5" x14ac:dyDescent="0.25">
      <c r="B217" s="19"/>
      <c r="I217" s="80"/>
      <c r="L217" s="80"/>
    </row>
    <row r="218" spans="2:12" s="12" customFormat="1" ht="13.5" x14ac:dyDescent="0.25">
      <c r="B218" s="19"/>
      <c r="I218" s="80"/>
      <c r="L218" s="80"/>
    </row>
    <row r="219" spans="2:12" s="12" customFormat="1" ht="13.5" x14ac:dyDescent="0.25">
      <c r="B219" s="19"/>
      <c r="I219" s="80"/>
      <c r="L219" s="80"/>
    </row>
    <row r="220" spans="2:12" s="12" customFormat="1" ht="13.5" x14ac:dyDescent="0.25">
      <c r="B220" s="19"/>
      <c r="I220" s="80"/>
      <c r="L220" s="80"/>
    </row>
    <row r="221" spans="2:12" s="12" customFormat="1" ht="13.5" x14ac:dyDescent="0.25">
      <c r="B221" s="19"/>
      <c r="I221" s="80"/>
      <c r="L221" s="80"/>
    </row>
    <row r="222" spans="2:12" s="12" customFormat="1" ht="13.5" x14ac:dyDescent="0.25">
      <c r="B222" s="19"/>
      <c r="I222" s="80"/>
      <c r="L222" s="80"/>
    </row>
    <row r="223" spans="2:12" s="12" customFormat="1" ht="13.5" x14ac:dyDescent="0.25">
      <c r="B223" s="19"/>
      <c r="I223" s="80"/>
      <c r="L223" s="80"/>
    </row>
    <row r="224" spans="2:12" s="12" customFormat="1" ht="13.5" x14ac:dyDescent="0.25">
      <c r="B224" s="19"/>
      <c r="I224" s="80"/>
      <c r="L224" s="80"/>
    </row>
    <row r="225" spans="2:12" s="12" customFormat="1" ht="13.5" x14ac:dyDescent="0.25">
      <c r="B225" s="19"/>
      <c r="I225" s="80"/>
      <c r="L225" s="80"/>
    </row>
    <row r="226" spans="2:12" s="12" customFormat="1" ht="13.5" x14ac:dyDescent="0.25">
      <c r="B226" s="19"/>
      <c r="I226" s="80"/>
      <c r="L226" s="80"/>
    </row>
    <row r="227" spans="2:12" s="12" customFormat="1" ht="13.5" x14ac:dyDescent="0.25">
      <c r="B227" s="19"/>
      <c r="I227" s="80"/>
      <c r="L227" s="80"/>
    </row>
    <row r="228" spans="2:12" s="12" customFormat="1" ht="13.5" x14ac:dyDescent="0.25">
      <c r="B228" s="19"/>
      <c r="I228" s="80"/>
      <c r="L228" s="80"/>
    </row>
    <row r="229" spans="2:12" s="12" customFormat="1" ht="13.5" x14ac:dyDescent="0.25">
      <c r="B229" s="19"/>
      <c r="I229" s="80"/>
      <c r="L229" s="80"/>
    </row>
    <row r="230" spans="2:12" s="12" customFormat="1" ht="13.5" x14ac:dyDescent="0.25">
      <c r="B230" s="19"/>
      <c r="I230" s="80"/>
      <c r="L230" s="80"/>
    </row>
    <row r="231" spans="2:12" s="12" customFormat="1" ht="13.5" x14ac:dyDescent="0.25">
      <c r="B231" s="19"/>
      <c r="I231" s="80"/>
      <c r="L231" s="80"/>
    </row>
    <row r="232" spans="2:12" s="12" customFormat="1" ht="13.5" x14ac:dyDescent="0.25">
      <c r="B232" s="19"/>
      <c r="I232" s="80"/>
      <c r="L232" s="80"/>
    </row>
    <row r="233" spans="2:12" s="12" customFormat="1" ht="13.5" x14ac:dyDescent="0.25">
      <c r="B233" s="19"/>
      <c r="I233" s="80"/>
      <c r="L233" s="80"/>
    </row>
    <row r="234" spans="2:12" s="12" customFormat="1" ht="13.5" x14ac:dyDescent="0.25">
      <c r="B234" s="19"/>
      <c r="I234" s="80"/>
      <c r="L234" s="80"/>
    </row>
    <row r="235" spans="2:12" s="12" customFormat="1" ht="13.5" x14ac:dyDescent="0.25">
      <c r="B235" s="19"/>
      <c r="I235" s="80"/>
      <c r="L235" s="80"/>
    </row>
    <row r="236" spans="2:12" s="12" customFormat="1" ht="13.5" x14ac:dyDescent="0.25">
      <c r="B236" s="19"/>
      <c r="I236" s="80"/>
      <c r="L236" s="80"/>
    </row>
    <row r="237" spans="2:12" s="12" customFormat="1" ht="13.5" x14ac:dyDescent="0.25">
      <c r="B237" s="19"/>
      <c r="I237" s="80"/>
      <c r="L237" s="80"/>
    </row>
    <row r="238" spans="2:12" s="12" customFormat="1" ht="13.5" x14ac:dyDescent="0.25">
      <c r="B238" s="19"/>
      <c r="I238" s="80"/>
      <c r="L238" s="80"/>
    </row>
    <row r="239" spans="2:12" s="12" customFormat="1" ht="13.5" x14ac:dyDescent="0.25">
      <c r="I239" s="80"/>
      <c r="L239" s="80"/>
    </row>
    <row r="240" spans="2:12" s="12" customFormat="1" ht="13.5" x14ac:dyDescent="0.25">
      <c r="I240" s="80"/>
      <c r="L240" s="80"/>
    </row>
    <row r="241" spans="9:12" s="12" customFormat="1" ht="13.5" x14ac:dyDescent="0.25">
      <c r="I241" s="80"/>
      <c r="L241" s="80"/>
    </row>
    <row r="242" spans="9:12" ht="13.5" x14ac:dyDescent="0.2">
      <c r="L242" s="80"/>
    </row>
    <row r="243" spans="9:12" ht="13.5" x14ac:dyDescent="0.2">
      <c r="L243" s="80"/>
    </row>
    <row r="244" spans="9:12" ht="13.5" x14ac:dyDescent="0.2">
      <c r="L244" s="80"/>
    </row>
    <row r="245" spans="9:12" ht="13.5" x14ac:dyDescent="0.2">
      <c r="L245" s="80"/>
    </row>
    <row r="246" spans="9:12" ht="13.5" x14ac:dyDescent="0.2">
      <c r="L246" s="80"/>
    </row>
    <row r="247" spans="9:12" ht="13.5" x14ac:dyDescent="0.2">
      <c r="L247" s="80"/>
    </row>
    <row r="248" spans="9:12" ht="13.5" x14ac:dyDescent="0.2">
      <c r="L248" s="80"/>
    </row>
    <row r="249" spans="9:12" ht="13.5" x14ac:dyDescent="0.2">
      <c r="L249" s="80"/>
    </row>
    <row r="250" spans="9:12" ht="13.5" x14ac:dyDescent="0.2">
      <c r="L250" s="80"/>
    </row>
    <row r="251" spans="9:12" ht="13.5" x14ac:dyDescent="0.2">
      <c r="L251" s="80"/>
    </row>
    <row r="252" spans="9:12" ht="13.5" x14ac:dyDescent="0.2">
      <c r="L252" s="80"/>
    </row>
    <row r="253" spans="9:12" ht="13.5" x14ac:dyDescent="0.2">
      <c r="L253" s="80"/>
    </row>
    <row r="254" spans="9:12" ht="13.5" x14ac:dyDescent="0.2">
      <c r="L254" s="80"/>
    </row>
    <row r="255" spans="9:12" ht="13.5" x14ac:dyDescent="0.2">
      <c r="L255" s="80"/>
    </row>
    <row r="256" spans="9:12" ht="13.5" x14ac:dyDescent="0.2">
      <c r="L256" s="80"/>
    </row>
    <row r="257" spans="12:12" ht="13.5" x14ac:dyDescent="0.2">
      <c r="L257" s="80"/>
    </row>
    <row r="258" spans="12:12" ht="13.5" x14ac:dyDescent="0.2">
      <c r="L258" s="80"/>
    </row>
    <row r="259" spans="12:12" ht="13.5" x14ac:dyDescent="0.2">
      <c r="L259" s="80"/>
    </row>
    <row r="260" spans="12:12" ht="13.5" x14ac:dyDescent="0.2">
      <c r="L260" s="80"/>
    </row>
    <row r="261" spans="12:12" ht="13.5" x14ac:dyDescent="0.2">
      <c r="L261" s="80"/>
    </row>
    <row r="262" spans="12:12" ht="13.5" x14ac:dyDescent="0.2">
      <c r="L262" s="80"/>
    </row>
    <row r="263" spans="12:12" ht="13.5" x14ac:dyDescent="0.2">
      <c r="L263" s="80"/>
    </row>
    <row r="264" spans="12:12" ht="13.5" x14ac:dyDescent="0.2">
      <c r="L264" s="80"/>
    </row>
    <row r="265" spans="12:12" ht="13.5" x14ac:dyDescent="0.2">
      <c r="L265" s="80"/>
    </row>
    <row r="266" spans="12:12" ht="13.5" x14ac:dyDescent="0.2">
      <c r="L266" s="80"/>
    </row>
    <row r="267" spans="12:12" ht="13.5" x14ac:dyDescent="0.2">
      <c r="L267" s="80"/>
    </row>
    <row r="268" spans="12:12" ht="13.5" x14ac:dyDescent="0.2">
      <c r="L268" s="80"/>
    </row>
    <row r="269" spans="12:12" ht="13.5" x14ac:dyDescent="0.2">
      <c r="L269" s="80"/>
    </row>
    <row r="270" spans="12:12" ht="13.5" x14ac:dyDescent="0.2">
      <c r="L270" s="80"/>
    </row>
    <row r="271" spans="12:12" ht="13.5" x14ac:dyDescent="0.2">
      <c r="L271" s="80"/>
    </row>
    <row r="272" spans="12:12" ht="13.5" x14ac:dyDescent="0.2">
      <c r="L272" s="80"/>
    </row>
    <row r="273" spans="12:12" ht="13.5" x14ac:dyDescent="0.2">
      <c r="L273" s="80"/>
    </row>
    <row r="274" spans="12:12" ht="13.5" x14ac:dyDescent="0.2">
      <c r="L274" s="80"/>
    </row>
    <row r="275" spans="12:12" ht="13.5" x14ac:dyDescent="0.2">
      <c r="L275" s="80"/>
    </row>
    <row r="276" spans="12:12" ht="13.5" x14ac:dyDescent="0.2">
      <c r="L276" s="80"/>
    </row>
    <row r="277" spans="12:12" ht="13.5" x14ac:dyDescent="0.2">
      <c r="L277" s="80"/>
    </row>
    <row r="278" spans="12:12" ht="13.5" x14ac:dyDescent="0.2">
      <c r="L278" s="80"/>
    </row>
    <row r="279" spans="12:12" ht="13.5" x14ac:dyDescent="0.2">
      <c r="L279" s="80"/>
    </row>
    <row r="280" spans="12:12" ht="13.5" x14ac:dyDescent="0.2">
      <c r="L280" s="80"/>
    </row>
    <row r="281" spans="12:12" ht="13.5" x14ac:dyDescent="0.2">
      <c r="L281" s="80"/>
    </row>
    <row r="282" spans="12:12" ht="13.5" x14ac:dyDescent="0.2">
      <c r="L282" s="80"/>
    </row>
    <row r="283" spans="12:12" ht="13.5" x14ac:dyDescent="0.2">
      <c r="L283" s="80"/>
    </row>
    <row r="284" spans="12:12" ht="13.5" x14ac:dyDescent="0.2">
      <c r="L284" s="80"/>
    </row>
    <row r="285" spans="12:12" ht="13.5" x14ac:dyDescent="0.2">
      <c r="L285" s="80"/>
    </row>
    <row r="286" spans="12:12" ht="13.5" x14ac:dyDescent="0.2">
      <c r="L286" s="80"/>
    </row>
    <row r="287" spans="12:12" ht="13.5" x14ac:dyDescent="0.2">
      <c r="L287" s="80"/>
    </row>
    <row r="288" spans="12:12" ht="13.5" x14ac:dyDescent="0.2">
      <c r="L288" s="80"/>
    </row>
    <row r="289" spans="12:12" ht="13.5" x14ac:dyDescent="0.2">
      <c r="L289" s="80"/>
    </row>
    <row r="290" spans="12:12" ht="13.5" x14ac:dyDescent="0.2">
      <c r="L290" s="80"/>
    </row>
    <row r="291" spans="12:12" ht="13.5" x14ac:dyDescent="0.2">
      <c r="L291" s="80"/>
    </row>
    <row r="292" spans="12:12" ht="13.5" x14ac:dyDescent="0.2">
      <c r="L292" s="80"/>
    </row>
    <row r="293" spans="12:12" ht="13.5" x14ac:dyDescent="0.2">
      <c r="L293" s="80"/>
    </row>
    <row r="294" spans="12:12" ht="13.5" x14ac:dyDescent="0.2">
      <c r="L294" s="80"/>
    </row>
    <row r="295" spans="12:12" ht="13.5" x14ac:dyDescent="0.2">
      <c r="L295" s="80"/>
    </row>
    <row r="296" spans="12:12" ht="13.5" x14ac:dyDescent="0.2">
      <c r="L296" s="80"/>
    </row>
    <row r="297" spans="12:12" ht="13.5" x14ac:dyDescent="0.2">
      <c r="L297" s="80"/>
    </row>
    <row r="298" spans="12:12" ht="13.5" x14ac:dyDescent="0.2">
      <c r="L298" s="80"/>
    </row>
    <row r="299" spans="12:12" ht="13.5" x14ac:dyDescent="0.2">
      <c r="L299" s="80"/>
    </row>
    <row r="300" spans="12:12" ht="13.5" x14ac:dyDescent="0.2">
      <c r="L300" s="80"/>
    </row>
    <row r="301" spans="12:12" ht="13.5" x14ac:dyDescent="0.2">
      <c r="L301" s="80"/>
    </row>
    <row r="302" spans="12:12" ht="13.5" x14ac:dyDescent="0.2">
      <c r="L302" s="80"/>
    </row>
    <row r="303" spans="12:12" ht="13.5" x14ac:dyDescent="0.2">
      <c r="L303" s="80"/>
    </row>
    <row r="304" spans="12:12" ht="13.5" x14ac:dyDescent="0.2">
      <c r="L304" s="80"/>
    </row>
    <row r="305" spans="12:12" ht="13.5" x14ac:dyDescent="0.2">
      <c r="L305" s="80"/>
    </row>
    <row r="306" spans="12:12" ht="13.5" x14ac:dyDescent="0.2">
      <c r="L306" s="80"/>
    </row>
    <row r="307" spans="12:12" ht="13.5" x14ac:dyDescent="0.2">
      <c r="L307" s="80"/>
    </row>
    <row r="308" spans="12:12" ht="13.5" x14ac:dyDescent="0.2">
      <c r="L308" s="80"/>
    </row>
    <row r="309" spans="12:12" ht="13.5" x14ac:dyDescent="0.2">
      <c r="L309" s="80"/>
    </row>
    <row r="310" spans="12:12" ht="13.5" x14ac:dyDescent="0.2">
      <c r="L310" s="80"/>
    </row>
    <row r="311" spans="12:12" ht="13.5" x14ac:dyDescent="0.2">
      <c r="L311" s="80"/>
    </row>
    <row r="312" spans="12:12" ht="13.5" x14ac:dyDescent="0.2">
      <c r="L312" s="80"/>
    </row>
    <row r="313" spans="12:12" ht="13.5" x14ac:dyDescent="0.2">
      <c r="L313" s="80"/>
    </row>
    <row r="314" spans="12:12" ht="13.5" x14ac:dyDescent="0.2">
      <c r="L314" s="80"/>
    </row>
    <row r="315" spans="12:12" ht="13.5" x14ac:dyDescent="0.2">
      <c r="L315" s="80"/>
    </row>
    <row r="316" spans="12:12" ht="13.5" x14ac:dyDescent="0.2">
      <c r="L316" s="80"/>
    </row>
    <row r="317" spans="12:12" ht="13.5" x14ac:dyDescent="0.2">
      <c r="L317" s="80"/>
    </row>
    <row r="318" spans="12:12" ht="13.5" x14ac:dyDescent="0.2">
      <c r="L318" s="80"/>
    </row>
    <row r="319" spans="12:12" ht="13.5" x14ac:dyDescent="0.2">
      <c r="L319" s="80"/>
    </row>
    <row r="320" spans="12:12" ht="13.5" x14ac:dyDescent="0.2">
      <c r="L320" s="80"/>
    </row>
    <row r="321" spans="12:12" ht="13.5" x14ac:dyDescent="0.2">
      <c r="L321" s="80"/>
    </row>
    <row r="322" spans="12:12" ht="13.5" x14ac:dyDescent="0.2">
      <c r="L322" s="80"/>
    </row>
    <row r="323" spans="12:12" ht="13.5" x14ac:dyDescent="0.2">
      <c r="L323" s="80"/>
    </row>
    <row r="324" spans="12:12" ht="13.5" x14ac:dyDescent="0.2">
      <c r="L324" s="80"/>
    </row>
    <row r="325" spans="12:12" ht="13.5" x14ac:dyDescent="0.2">
      <c r="L325" s="80"/>
    </row>
    <row r="326" spans="12:12" ht="13.5" x14ac:dyDescent="0.2">
      <c r="L326" s="80"/>
    </row>
    <row r="327" spans="12:12" ht="13.5" x14ac:dyDescent="0.2">
      <c r="L327" s="80"/>
    </row>
    <row r="328" spans="12:12" ht="13.5" x14ac:dyDescent="0.2">
      <c r="L328" s="80"/>
    </row>
    <row r="329" spans="12:12" ht="13.5" x14ac:dyDescent="0.2">
      <c r="L329" s="80"/>
    </row>
    <row r="330" spans="12:12" ht="13.5" x14ac:dyDescent="0.2">
      <c r="L330" s="80"/>
    </row>
    <row r="331" spans="12:12" ht="13.5" x14ac:dyDescent="0.2">
      <c r="L331" s="80"/>
    </row>
    <row r="332" spans="12:12" ht="13.5" x14ac:dyDescent="0.2">
      <c r="L332" s="80"/>
    </row>
    <row r="333" spans="12:12" ht="13.5" x14ac:dyDescent="0.2">
      <c r="L333" s="80"/>
    </row>
    <row r="334" spans="12:12" ht="13.5" x14ac:dyDescent="0.2">
      <c r="L334" s="80"/>
    </row>
    <row r="335" spans="12:12" ht="13.5" x14ac:dyDescent="0.2">
      <c r="L335" s="80"/>
    </row>
    <row r="336" spans="12:12" ht="13.5" x14ac:dyDescent="0.2">
      <c r="L336" s="80"/>
    </row>
    <row r="337" spans="12:12" ht="13.5" x14ac:dyDescent="0.2">
      <c r="L337" s="80"/>
    </row>
    <row r="338" spans="12:12" ht="13.5" x14ac:dyDescent="0.2">
      <c r="L338" s="80"/>
    </row>
    <row r="339" spans="12:12" ht="13.5" x14ac:dyDescent="0.2">
      <c r="L339" s="80"/>
    </row>
    <row r="340" spans="12:12" ht="13.5" x14ac:dyDescent="0.2">
      <c r="L340" s="80"/>
    </row>
    <row r="341" spans="12:12" ht="13.5" x14ac:dyDescent="0.2">
      <c r="L341" s="80"/>
    </row>
    <row r="342" spans="12:12" ht="13.5" x14ac:dyDescent="0.2">
      <c r="L342" s="80"/>
    </row>
    <row r="343" spans="12:12" ht="13.5" x14ac:dyDescent="0.2">
      <c r="L343" s="80"/>
    </row>
    <row r="344" spans="12:12" ht="13.5" x14ac:dyDescent="0.2">
      <c r="L344" s="80"/>
    </row>
    <row r="345" spans="12:12" ht="13.5" x14ac:dyDescent="0.2">
      <c r="L345" s="80"/>
    </row>
    <row r="346" spans="12:12" ht="13.5" x14ac:dyDescent="0.2">
      <c r="L346" s="80"/>
    </row>
    <row r="347" spans="12:12" ht="13.5" x14ac:dyDescent="0.25">
      <c r="L347" s="12"/>
    </row>
    <row r="348" spans="12:12" ht="13.5" x14ac:dyDescent="0.25">
      <c r="L348" s="12"/>
    </row>
    <row r="349" spans="12:12" ht="13.5" x14ac:dyDescent="0.25">
      <c r="L349" s="12"/>
    </row>
    <row r="350" spans="12:12" ht="13.5" x14ac:dyDescent="0.25">
      <c r="L350" s="12"/>
    </row>
    <row r="351" spans="12:12" ht="13.5" x14ac:dyDescent="0.25">
      <c r="L351" s="12"/>
    </row>
    <row r="352" spans="12:12" ht="13.5" x14ac:dyDescent="0.25">
      <c r="L352" s="12"/>
    </row>
    <row r="353" spans="12:12" ht="13.5" x14ac:dyDescent="0.25">
      <c r="L353" s="12"/>
    </row>
    <row r="354" spans="12:12" ht="13.5" x14ac:dyDescent="0.25">
      <c r="L354" s="12"/>
    </row>
    <row r="355" spans="12:12" ht="13.5" x14ac:dyDescent="0.25">
      <c r="L355" s="12"/>
    </row>
    <row r="356" spans="12:12" ht="13.5" x14ac:dyDescent="0.25">
      <c r="L356" s="12"/>
    </row>
    <row r="357" spans="12:12" ht="13.5" x14ac:dyDescent="0.25">
      <c r="L357" s="12"/>
    </row>
    <row r="358" spans="12:12" ht="13.5" x14ac:dyDescent="0.25">
      <c r="L358" s="12"/>
    </row>
    <row r="359" spans="12:12" ht="13.5" x14ac:dyDescent="0.25">
      <c r="L359" s="12"/>
    </row>
    <row r="360" spans="12:12" ht="13.5" x14ac:dyDescent="0.25">
      <c r="L360" s="12"/>
    </row>
    <row r="361" spans="12:12" ht="13.5" x14ac:dyDescent="0.25">
      <c r="L361" s="12"/>
    </row>
    <row r="362" spans="12:12" ht="13.5" x14ac:dyDescent="0.25">
      <c r="L362" s="12"/>
    </row>
    <row r="363" spans="12:12" ht="13.5" x14ac:dyDescent="0.25">
      <c r="L363" s="12"/>
    </row>
    <row r="364" spans="12:12" ht="13.5" x14ac:dyDescent="0.25">
      <c r="L364" s="12"/>
    </row>
    <row r="365" spans="12:12" ht="13.5" x14ac:dyDescent="0.25">
      <c r="L365" s="12"/>
    </row>
    <row r="366" spans="12:12" ht="13.5" x14ac:dyDescent="0.25">
      <c r="L366" s="12"/>
    </row>
    <row r="367" spans="12:12" ht="13.5" x14ac:dyDescent="0.25">
      <c r="L367" s="12"/>
    </row>
    <row r="368" spans="12:12" ht="13.5" x14ac:dyDescent="0.25">
      <c r="L368" s="12"/>
    </row>
    <row r="369" spans="12:12" ht="13.5" x14ac:dyDescent="0.25">
      <c r="L369" s="12"/>
    </row>
    <row r="370" spans="12:12" ht="13.5" x14ac:dyDescent="0.25">
      <c r="L370" s="12"/>
    </row>
    <row r="371" spans="12:12" ht="13.5" x14ac:dyDescent="0.2">
      <c r="L371" s="82"/>
    </row>
    <row r="372" spans="12:12" ht="13.5" x14ac:dyDescent="0.2">
      <c r="L372" s="80"/>
    </row>
    <row r="374" spans="12:12" ht="13.5" x14ac:dyDescent="0.25">
      <c r="L374" s="12"/>
    </row>
    <row r="375" spans="12:12" ht="13.5" x14ac:dyDescent="0.25">
      <c r="L375" s="12"/>
    </row>
    <row r="376" spans="12:12" ht="13.5" x14ac:dyDescent="0.25">
      <c r="L376" s="12"/>
    </row>
    <row r="377" spans="12:12" ht="13.5" x14ac:dyDescent="0.25">
      <c r="L377" s="12"/>
    </row>
    <row r="378" spans="12:12" ht="13.5" x14ac:dyDescent="0.25">
      <c r="L378" s="12"/>
    </row>
    <row r="379" spans="12:12" ht="13.5" x14ac:dyDescent="0.25">
      <c r="L379" s="12"/>
    </row>
    <row r="380" spans="12:12" ht="13.5" x14ac:dyDescent="0.25">
      <c r="L380" s="12"/>
    </row>
    <row r="381" spans="12:12" ht="13.5" x14ac:dyDescent="0.25">
      <c r="L381" s="12"/>
    </row>
    <row r="382" spans="12:12" ht="13.5" x14ac:dyDescent="0.25">
      <c r="L382" s="12"/>
    </row>
    <row r="383" spans="12:12" ht="13.5" x14ac:dyDescent="0.25">
      <c r="L383" s="12"/>
    </row>
    <row r="384" spans="12:12" ht="13.5" x14ac:dyDescent="0.25">
      <c r="L384" s="12"/>
    </row>
    <row r="385" spans="12:12" ht="13.5" x14ac:dyDescent="0.25">
      <c r="L385" s="12"/>
    </row>
    <row r="386" spans="12:12" ht="13.5" x14ac:dyDescent="0.25">
      <c r="L386" s="12"/>
    </row>
    <row r="387" spans="12:12" ht="13.5" x14ac:dyDescent="0.25">
      <c r="L387" s="12"/>
    </row>
    <row r="388" spans="12:12" ht="13.5" x14ac:dyDescent="0.25">
      <c r="L388" s="12"/>
    </row>
    <row r="389" spans="12:12" ht="13.5" x14ac:dyDescent="0.25">
      <c r="L389" s="12"/>
    </row>
    <row r="390" spans="12:12" ht="13.5" x14ac:dyDescent="0.25">
      <c r="L390" s="12"/>
    </row>
    <row r="391" spans="12:12" ht="13.5" x14ac:dyDescent="0.25">
      <c r="L391" s="12"/>
    </row>
    <row r="392" spans="12:12" ht="13.5" x14ac:dyDescent="0.25">
      <c r="L392" s="12"/>
    </row>
    <row r="393" spans="12:12" ht="13.5" x14ac:dyDescent="0.25">
      <c r="L393" s="12"/>
    </row>
    <row r="394" spans="12:12" ht="13.5" x14ac:dyDescent="0.25">
      <c r="L394" s="12"/>
    </row>
    <row r="395" spans="12:12" ht="13.5" x14ac:dyDescent="0.25">
      <c r="L395" s="12"/>
    </row>
    <row r="396" spans="12:12" ht="13.5" x14ac:dyDescent="0.25">
      <c r="L396" s="12"/>
    </row>
    <row r="397" spans="12:12" ht="13.5" x14ac:dyDescent="0.25">
      <c r="L397" s="12"/>
    </row>
    <row r="398" spans="12:12" ht="13.5" x14ac:dyDescent="0.25">
      <c r="L398" s="12"/>
    </row>
    <row r="399" spans="12:12" ht="13.5" x14ac:dyDescent="0.25">
      <c r="L399" s="12"/>
    </row>
    <row r="400" spans="12:12" ht="13.5" x14ac:dyDescent="0.25">
      <c r="L400" s="12"/>
    </row>
    <row r="401" spans="12:12" ht="13.5" x14ac:dyDescent="0.25">
      <c r="L401" s="12"/>
    </row>
    <row r="402" spans="12:12" ht="13.5" x14ac:dyDescent="0.25">
      <c r="L402" s="12"/>
    </row>
    <row r="403" spans="12:12" ht="13.5" x14ac:dyDescent="0.25">
      <c r="L403" s="12"/>
    </row>
    <row r="404" spans="12:12" ht="13.5" x14ac:dyDescent="0.25">
      <c r="L404" s="12"/>
    </row>
    <row r="405" spans="12:12" ht="13.5" x14ac:dyDescent="0.25">
      <c r="L405" s="12"/>
    </row>
    <row r="406" spans="12:12" ht="13.5" x14ac:dyDescent="0.25">
      <c r="L406" s="12"/>
    </row>
    <row r="407" spans="12:12" ht="13.5" x14ac:dyDescent="0.25">
      <c r="L407" s="12"/>
    </row>
    <row r="408" spans="12:12" ht="13.5" x14ac:dyDescent="0.25">
      <c r="L408" s="12"/>
    </row>
    <row r="409" spans="12:12" ht="13.5" x14ac:dyDescent="0.25">
      <c r="L409" s="12"/>
    </row>
    <row r="410" spans="12:12" ht="13.5" x14ac:dyDescent="0.25">
      <c r="L410" s="12"/>
    </row>
    <row r="411" spans="12:12" ht="13.5" x14ac:dyDescent="0.25">
      <c r="L411" s="12"/>
    </row>
    <row r="412" spans="12:12" ht="13.5" x14ac:dyDescent="0.25">
      <c r="L412" s="12"/>
    </row>
    <row r="413" spans="12:12" ht="13.5" x14ac:dyDescent="0.25">
      <c r="L413" s="12"/>
    </row>
    <row r="414" spans="12:12" ht="13.5" x14ac:dyDescent="0.25">
      <c r="L414" s="12"/>
    </row>
    <row r="415" spans="12:12" ht="13.5" x14ac:dyDescent="0.25">
      <c r="L415" s="12"/>
    </row>
    <row r="416" spans="12:12" ht="13.5" x14ac:dyDescent="0.25">
      <c r="L416" s="12"/>
    </row>
    <row r="417" spans="12:12" ht="13.5" x14ac:dyDescent="0.25">
      <c r="L417" s="12"/>
    </row>
    <row r="418" spans="12:12" ht="13.5" x14ac:dyDescent="0.25">
      <c r="L418" s="12"/>
    </row>
    <row r="419" spans="12:12" ht="13.5" x14ac:dyDescent="0.25">
      <c r="L419" s="12"/>
    </row>
    <row r="420" spans="12:12" ht="13.5" x14ac:dyDescent="0.25">
      <c r="L420" s="12"/>
    </row>
    <row r="421" spans="12:12" ht="13.5" x14ac:dyDescent="0.25">
      <c r="L421" s="12"/>
    </row>
    <row r="422" spans="12:12" ht="13.5" x14ac:dyDescent="0.25">
      <c r="L422" s="12"/>
    </row>
    <row r="423" spans="12:12" ht="13.5" x14ac:dyDescent="0.25">
      <c r="L423" s="12"/>
    </row>
    <row r="424" spans="12:12" ht="13.5" x14ac:dyDescent="0.25">
      <c r="L424" s="12"/>
    </row>
    <row r="425" spans="12:12" ht="13.5" x14ac:dyDescent="0.25">
      <c r="L425" s="12"/>
    </row>
    <row r="426" spans="12:12" ht="13.5" x14ac:dyDescent="0.25">
      <c r="L426" s="12"/>
    </row>
    <row r="427" spans="12:12" ht="13.5" x14ac:dyDescent="0.25">
      <c r="L427" s="12"/>
    </row>
    <row r="428" spans="12:12" ht="13.5" x14ac:dyDescent="0.25">
      <c r="L428" s="12"/>
    </row>
    <row r="429" spans="12:12" ht="13.5" x14ac:dyDescent="0.25">
      <c r="L429" s="12"/>
    </row>
    <row r="430" spans="12:12" ht="13.5" x14ac:dyDescent="0.25">
      <c r="L430" s="12"/>
    </row>
    <row r="431" spans="12:12" ht="13.5" x14ac:dyDescent="0.25">
      <c r="L431" s="12"/>
    </row>
    <row r="432" spans="12:12" ht="13.5" x14ac:dyDescent="0.25">
      <c r="L432" s="12"/>
    </row>
    <row r="433" spans="12:12" ht="13.5" x14ac:dyDescent="0.25">
      <c r="L433" s="12"/>
    </row>
    <row r="434" spans="12:12" ht="13.5" x14ac:dyDescent="0.25">
      <c r="L434" s="12"/>
    </row>
    <row r="435" spans="12:12" ht="13.5" x14ac:dyDescent="0.25">
      <c r="L435" s="12"/>
    </row>
    <row r="436" spans="12:12" ht="13.5" x14ac:dyDescent="0.25">
      <c r="L436" s="12"/>
    </row>
    <row r="437" spans="12:12" ht="13.5" x14ac:dyDescent="0.25">
      <c r="L437" s="12"/>
    </row>
    <row r="438" spans="12:12" ht="13.5" x14ac:dyDescent="0.25">
      <c r="L438" s="12"/>
    </row>
    <row r="439" spans="12:12" ht="13.5" x14ac:dyDescent="0.25">
      <c r="L439" s="12"/>
    </row>
    <row r="440" spans="12:12" ht="13.5" x14ac:dyDescent="0.25">
      <c r="L440" s="12"/>
    </row>
    <row r="441" spans="12:12" ht="13.5" x14ac:dyDescent="0.25">
      <c r="L441" s="12"/>
    </row>
    <row r="442" spans="12:12" ht="13.5" x14ac:dyDescent="0.25">
      <c r="L442" s="12"/>
    </row>
    <row r="443" spans="12:12" ht="13.5" x14ac:dyDescent="0.25">
      <c r="L443" s="12"/>
    </row>
    <row r="444" spans="12:12" ht="13.5" x14ac:dyDescent="0.25">
      <c r="L444" s="12"/>
    </row>
    <row r="445" spans="12:12" ht="13.5" x14ac:dyDescent="0.25">
      <c r="L445" s="12"/>
    </row>
    <row r="446" spans="12:12" ht="13.5" x14ac:dyDescent="0.25">
      <c r="L446" s="12"/>
    </row>
    <row r="447" spans="12:12" ht="13.5" x14ac:dyDescent="0.25">
      <c r="L447" s="12"/>
    </row>
    <row r="448" spans="12:12" ht="13.5" x14ac:dyDescent="0.25">
      <c r="L448" s="12"/>
    </row>
    <row r="449" spans="12:12" ht="13.5" x14ac:dyDescent="0.25">
      <c r="L449" s="12"/>
    </row>
    <row r="450" spans="12:12" ht="13.5" x14ac:dyDescent="0.25">
      <c r="L450" s="12"/>
    </row>
    <row r="451" spans="12:12" ht="13.5" x14ac:dyDescent="0.25">
      <c r="L451" s="12"/>
    </row>
    <row r="452" spans="12:12" ht="13.5" x14ac:dyDescent="0.25">
      <c r="L452" s="12"/>
    </row>
    <row r="453" spans="12:12" ht="13.5" x14ac:dyDescent="0.25">
      <c r="L453" s="12"/>
    </row>
    <row r="454" spans="12:12" ht="13.5" x14ac:dyDescent="0.25">
      <c r="L454" s="12"/>
    </row>
    <row r="455" spans="12:12" ht="13.5" x14ac:dyDescent="0.25">
      <c r="L455" s="12"/>
    </row>
    <row r="456" spans="12:12" ht="13.5" x14ac:dyDescent="0.25">
      <c r="L456" s="12"/>
    </row>
    <row r="457" spans="12:12" ht="13.5" x14ac:dyDescent="0.25">
      <c r="L457" s="12"/>
    </row>
    <row r="458" spans="12:12" ht="13.5" x14ac:dyDescent="0.25">
      <c r="L458" s="12"/>
    </row>
    <row r="459" spans="12:12" ht="13.5" x14ac:dyDescent="0.25">
      <c r="L459" s="12"/>
    </row>
    <row r="460" spans="12:12" ht="13.5" x14ac:dyDescent="0.25">
      <c r="L460" s="12"/>
    </row>
    <row r="461" spans="12:12" ht="13.5" x14ac:dyDescent="0.25">
      <c r="L461" s="12"/>
    </row>
    <row r="462" spans="12:12" ht="13.5" x14ac:dyDescent="0.25">
      <c r="L462" s="12"/>
    </row>
    <row r="463" spans="12:12" ht="13.5" x14ac:dyDescent="0.25">
      <c r="L463" s="12"/>
    </row>
    <row r="464" spans="12:12" ht="13.5" x14ac:dyDescent="0.25">
      <c r="L464" s="12"/>
    </row>
    <row r="465" spans="12:12" ht="13.5" x14ac:dyDescent="0.25">
      <c r="L465" s="12"/>
    </row>
    <row r="466" spans="12:12" ht="13.5" x14ac:dyDescent="0.25">
      <c r="L466" s="12"/>
    </row>
    <row r="467" spans="12:12" ht="13.5" x14ac:dyDescent="0.25">
      <c r="L467" s="12"/>
    </row>
    <row r="468" spans="12:12" ht="13.5" x14ac:dyDescent="0.25">
      <c r="L468" s="12"/>
    </row>
    <row r="469" spans="12:12" ht="13.5" x14ac:dyDescent="0.25">
      <c r="L469" s="12"/>
    </row>
    <row r="470" spans="12:12" ht="13.5" x14ac:dyDescent="0.25">
      <c r="L470" s="12"/>
    </row>
    <row r="471" spans="12:12" ht="13.5" x14ac:dyDescent="0.25">
      <c r="L471" s="12"/>
    </row>
    <row r="472" spans="12:12" ht="13.5" x14ac:dyDescent="0.25">
      <c r="L472" s="12"/>
    </row>
    <row r="473" spans="12:12" ht="13.5" x14ac:dyDescent="0.25">
      <c r="L473" s="12"/>
    </row>
    <row r="474" spans="12:12" ht="13.5" x14ac:dyDescent="0.25">
      <c r="L474" s="12"/>
    </row>
    <row r="475" spans="12:12" ht="13.5" x14ac:dyDescent="0.25">
      <c r="L475" s="12"/>
    </row>
    <row r="476" spans="12:12" ht="13.5" x14ac:dyDescent="0.25">
      <c r="L476" s="12"/>
    </row>
    <row r="477" spans="12:12" ht="13.5" x14ac:dyDescent="0.25">
      <c r="L477" s="12"/>
    </row>
    <row r="478" spans="12:12" ht="13.5" x14ac:dyDescent="0.25">
      <c r="L478" s="12"/>
    </row>
    <row r="479" spans="12:12" ht="13.5" x14ac:dyDescent="0.25">
      <c r="L479" s="12"/>
    </row>
    <row r="480" spans="12:12" ht="13.5" x14ac:dyDescent="0.25">
      <c r="L480" s="12"/>
    </row>
    <row r="481" spans="12:12" ht="13.5" x14ac:dyDescent="0.25">
      <c r="L481" s="12"/>
    </row>
    <row r="482" spans="12:12" ht="13.5" x14ac:dyDescent="0.25">
      <c r="L482" s="12"/>
    </row>
    <row r="483" spans="12:12" ht="13.5" x14ac:dyDescent="0.25">
      <c r="L483" s="12"/>
    </row>
    <row r="484" spans="12:12" ht="13.5" x14ac:dyDescent="0.25">
      <c r="L484" s="12"/>
    </row>
    <row r="485" spans="12:12" ht="13.5" x14ac:dyDescent="0.25">
      <c r="L485" s="12"/>
    </row>
    <row r="486" spans="12:12" ht="13.5" x14ac:dyDescent="0.25">
      <c r="L486" s="12"/>
    </row>
    <row r="487" spans="12:12" ht="13.5" x14ac:dyDescent="0.25">
      <c r="L487" s="12"/>
    </row>
    <row r="488" spans="12:12" ht="13.5" x14ac:dyDescent="0.25">
      <c r="L488" s="12"/>
    </row>
    <row r="489" spans="12:12" ht="13.5" x14ac:dyDescent="0.25">
      <c r="L489" s="12"/>
    </row>
    <row r="490" spans="12:12" ht="13.5" x14ac:dyDescent="0.25">
      <c r="L490" s="12"/>
    </row>
    <row r="491" spans="12:12" ht="13.5" x14ac:dyDescent="0.25">
      <c r="L491" s="12"/>
    </row>
    <row r="492" spans="12:12" ht="13.5" x14ac:dyDescent="0.25">
      <c r="L492" s="12"/>
    </row>
    <row r="493" spans="12:12" ht="13.5" x14ac:dyDescent="0.25">
      <c r="L493" s="12"/>
    </row>
    <row r="494" spans="12:12" ht="13.5" x14ac:dyDescent="0.25">
      <c r="L494" s="12"/>
    </row>
    <row r="495" spans="12:12" ht="13.5" x14ac:dyDescent="0.25">
      <c r="L495" s="12"/>
    </row>
    <row r="496" spans="12:12" ht="13.5" x14ac:dyDescent="0.25">
      <c r="L496" s="12"/>
    </row>
    <row r="497" spans="12:12" ht="13.5" x14ac:dyDescent="0.25">
      <c r="L497" s="12"/>
    </row>
    <row r="498" spans="12:12" ht="13.5" x14ac:dyDescent="0.25">
      <c r="L498" s="12"/>
    </row>
    <row r="499" spans="12:12" ht="13.5" x14ac:dyDescent="0.25">
      <c r="L499" s="12"/>
    </row>
    <row r="500" spans="12:12" ht="13.5" x14ac:dyDescent="0.25">
      <c r="L500" s="12"/>
    </row>
    <row r="501" spans="12:12" ht="13.5" x14ac:dyDescent="0.25">
      <c r="L501" s="12"/>
    </row>
    <row r="502" spans="12:12" ht="13.5" x14ac:dyDescent="0.25">
      <c r="L502" s="12"/>
    </row>
    <row r="503" spans="12:12" ht="13.5" x14ac:dyDescent="0.25">
      <c r="L503" s="12"/>
    </row>
    <row r="504" spans="12:12" ht="13.5" x14ac:dyDescent="0.25">
      <c r="L504" s="12"/>
    </row>
    <row r="505" spans="12:12" ht="13.5" x14ac:dyDescent="0.25">
      <c r="L505" s="12"/>
    </row>
    <row r="506" spans="12:12" ht="13.5" x14ac:dyDescent="0.25">
      <c r="L506" s="12"/>
    </row>
    <row r="507" spans="12:12" ht="13.5" x14ac:dyDescent="0.25">
      <c r="L507" s="12"/>
    </row>
    <row r="508" spans="12:12" ht="13.5" x14ac:dyDescent="0.25">
      <c r="L508" s="12"/>
    </row>
    <row r="509" spans="12:12" ht="13.5" x14ac:dyDescent="0.25">
      <c r="L509" s="12"/>
    </row>
    <row r="510" spans="12:12" ht="13.5" x14ac:dyDescent="0.25">
      <c r="L510" s="12"/>
    </row>
    <row r="511" spans="12:12" ht="13.5" x14ac:dyDescent="0.25">
      <c r="L511" s="12"/>
    </row>
    <row r="560" spans="2:2" x14ac:dyDescent="0.2">
      <c r="B560" s="111"/>
    </row>
  </sheetData>
  <mergeCells count="9">
    <mergeCell ref="C93:D93"/>
    <mergeCell ref="C95:D95"/>
    <mergeCell ref="I101:J101"/>
    <mergeCell ref="A2:G2"/>
    <mergeCell ref="A3:G3"/>
    <mergeCell ref="B4:G4"/>
    <mergeCell ref="B7:G7"/>
    <mergeCell ref="D8:G8"/>
    <mergeCell ref="B91:D91"/>
  </mergeCells>
  <printOptions horizontalCentered="1"/>
  <pageMargins left="0.39370078740157483" right="0.39370078740157483" top="0.59055118110236227" bottom="0.78740157480314965" header="0" footer="0.59055118110236227"/>
  <pageSetup fitToHeight="0" orientation="landscape" r:id="rId1"/>
  <headerFooter alignWithMargins="0">
    <oddFooter>&amp;C&amp;"Arial Narrow,Normal"&amp;7"Este programa es público, ajeno a cualquier partido político.  Queda prohibido el uso para fines distintos a los establecidos en el programa"&amp;6
Página &amp;P de &amp;N</oddFooter>
  </headerFooter>
  <rowBreaks count="1" manualBreakCount="1">
    <brk id="88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syncVertical="1" syncRef="A1" transitionEvaluation="1"/>
  <dimension ref="A1:N629"/>
  <sheetViews>
    <sheetView showGridLines="0" view="pageBreakPreview" zoomScaleSheetLayoutView="100" workbookViewId="0">
      <selection activeCell="E5" sqref="E5"/>
    </sheetView>
  </sheetViews>
  <sheetFormatPr baseColWidth="10" defaultColWidth="9.83203125" defaultRowHeight="10.5" x14ac:dyDescent="0.15"/>
  <cols>
    <col min="1" max="1" width="11.83203125" style="23" customWidth="1"/>
    <col min="2" max="2" width="14.83203125" style="23" customWidth="1"/>
    <col min="3" max="3" width="66" style="23" customWidth="1"/>
    <col min="4" max="4" width="10.83203125" style="23" customWidth="1"/>
    <col min="5" max="5" width="14.83203125" style="23" customWidth="1"/>
    <col min="6" max="6" width="61.83203125" style="23" customWidth="1"/>
    <col min="7" max="8" width="16.83203125" style="23" customWidth="1"/>
    <col min="9" max="256" width="9.83203125" style="23"/>
    <col min="257" max="257" width="11.83203125" style="23" customWidth="1"/>
    <col min="258" max="258" width="14.83203125" style="23" customWidth="1"/>
    <col min="259" max="259" width="66" style="23" customWidth="1"/>
    <col min="260" max="260" width="10.83203125" style="23" customWidth="1"/>
    <col min="261" max="261" width="14.83203125" style="23" customWidth="1"/>
    <col min="262" max="262" width="61.83203125" style="23" customWidth="1"/>
    <col min="263" max="264" width="16.83203125" style="23" customWidth="1"/>
    <col min="265" max="512" width="9.83203125" style="23"/>
    <col min="513" max="513" width="11.83203125" style="23" customWidth="1"/>
    <col min="514" max="514" width="14.83203125" style="23" customWidth="1"/>
    <col min="515" max="515" width="66" style="23" customWidth="1"/>
    <col min="516" max="516" width="10.83203125" style="23" customWidth="1"/>
    <col min="517" max="517" width="14.83203125" style="23" customWidth="1"/>
    <col min="518" max="518" width="61.83203125" style="23" customWidth="1"/>
    <col min="519" max="520" width="16.83203125" style="23" customWidth="1"/>
    <col min="521" max="768" width="9.83203125" style="23"/>
    <col min="769" max="769" width="11.83203125" style="23" customWidth="1"/>
    <col min="770" max="770" width="14.83203125" style="23" customWidth="1"/>
    <col min="771" max="771" width="66" style="23" customWidth="1"/>
    <col min="772" max="772" width="10.83203125" style="23" customWidth="1"/>
    <col min="773" max="773" width="14.83203125" style="23" customWidth="1"/>
    <col min="774" max="774" width="61.83203125" style="23" customWidth="1"/>
    <col min="775" max="776" width="16.83203125" style="23" customWidth="1"/>
    <col min="777" max="1024" width="9.83203125" style="23"/>
    <col min="1025" max="1025" width="11.83203125" style="23" customWidth="1"/>
    <col min="1026" max="1026" width="14.83203125" style="23" customWidth="1"/>
    <col min="1027" max="1027" width="66" style="23" customWidth="1"/>
    <col min="1028" max="1028" width="10.83203125" style="23" customWidth="1"/>
    <col min="1029" max="1029" width="14.83203125" style="23" customWidth="1"/>
    <col min="1030" max="1030" width="61.83203125" style="23" customWidth="1"/>
    <col min="1031" max="1032" width="16.83203125" style="23" customWidth="1"/>
    <col min="1033" max="1280" width="9.83203125" style="23"/>
    <col min="1281" max="1281" width="11.83203125" style="23" customWidth="1"/>
    <col min="1282" max="1282" width="14.83203125" style="23" customWidth="1"/>
    <col min="1283" max="1283" width="66" style="23" customWidth="1"/>
    <col min="1284" max="1284" width="10.83203125" style="23" customWidth="1"/>
    <col min="1285" max="1285" width="14.83203125" style="23" customWidth="1"/>
    <col min="1286" max="1286" width="61.83203125" style="23" customWidth="1"/>
    <col min="1287" max="1288" width="16.83203125" style="23" customWidth="1"/>
    <col min="1289" max="1536" width="9.83203125" style="23"/>
    <col min="1537" max="1537" width="11.83203125" style="23" customWidth="1"/>
    <col min="1538" max="1538" width="14.83203125" style="23" customWidth="1"/>
    <col min="1539" max="1539" width="66" style="23" customWidth="1"/>
    <col min="1540" max="1540" width="10.83203125" style="23" customWidth="1"/>
    <col min="1541" max="1541" width="14.83203125" style="23" customWidth="1"/>
    <col min="1542" max="1542" width="61.83203125" style="23" customWidth="1"/>
    <col min="1543" max="1544" width="16.83203125" style="23" customWidth="1"/>
    <col min="1545" max="1792" width="9.83203125" style="23"/>
    <col min="1793" max="1793" width="11.83203125" style="23" customWidth="1"/>
    <col min="1794" max="1794" width="14.83203125" style="23" customWidth="1"/>
    <col min="1795" max="1795" width="66" style="23" customWidth="1"/>
    <col min="1796" max="1796" width="10.83203125" style="23" customWidth="1"/>
    <col min="1797" max="1797" width="14.83203125" style="23" customWidth="1"/>
    <col min="1798" max="1798" width="61.83203125" style="23" customWidth="1"/>
    <col min="1799" max="1800" width="16.83203125" style="23" customWidth="1"/>
    <col min="1801" max="2048" width="9.83203125" style="23"/>
    <col min="2049" max="2049" width="11.83203125" style="23" customWidth="1"/>
    <col min="2050" max="2050" width="14.83203125" style="23" customWidth="1"/>
    <col min="2051" max="2051" width="66" style="23" customWidth="1"/>
    <col min="2052" max="2052" width="10.83203125" style="23" customWidth="1"/>
    <col min="2053" max="2053" width="14.83203125" style="23" customWidth="1"/>
    <col min="2054" max="2054" width="61.83203125" style="23" customWidth="1"/>
    <col min="2055" max="2056" width="16.83203125" style="23" customWidth="1"/>
    <col min="2057" max="2304" width="9.83203125" style="23"/>
    <col min="2305" max="2305" width="11.83203125" style="23" customWidth="1"/>
    <col min="2306" max="2306" width="14.83203125" style="23" customWidth="1"/>
    <col min="2307" max="2307" width="66" style="23" customWidth="1"/>
    <col min="2308" max="2308" width="10.83203125" style="23" customWidth="1"/>
    <col min="2309" max="2309" width="14.83203125" style="23" customWidth="1"/>
    <col min="2310" max="2310" width="61.83203125" style="23" customWidth="1"/>
    <col min="2311" max="2312" width="16.83203125" style="23" customWidth="1"/>
    <col min="2313" max="2560" width="9.83203125" style="23"/>
    <col min="2561" max="2561" width="11.83203125" style="23" customWidth="1"/>
    <col min="2562" max="2562" width="14.83203125" style="23" customWidth="1"/>
    <col min="2563" max="2563" width="66" style="23" customWidth="1"/>
    <col min="2564" max="2564" width="10.83203125" style="23" customWidth="1"/>
    <col min="2565" max="2565" width="14.83203125" style="23" customWidth="1"/>
    <col min="2566" max="2566" width="61.83203125" style="23" customWidth="1"/>
    <col min="2567" max="2568" width="16.83203125" style="23" customWidth="1"/>
    <col min="2569" max="2816" width="9.83203125" style="23"/>
    <col min="2817" max="2817" width="11.83203125" style="23" customWidth="1"/>
    <col min="2818" max="2818" width="14.83203125" style="23" customWidth="1"/>
    <col min="2819" max="2819" width="66" style="23" customWidth="1"/>
    <col min="2820" max="2820" width="10.83203125" style="23" customWidth="1"/>
    <col min="2821" max="2821" width="14.83203125" style="23" customWidth="1"/>
    <col min="2822" max="2822" width="61.83203125" style="23" customWidth="1"/>
    <col min="2823" max="2824" width="16.83203125" style="23" customWidth="1"/>
    <col min="2825" max="3072" width="9.83203125" style="23"/>
    <col min="3073" max="3073" width="11.83203125" style="23" customWidth="1"/>
    <col min="3074" max="3074" width="14.83203125" style="23" customWidth="1"/>
    <col min="3075" max="3075" width="66" style="23" customWidth="1"/>
    <col min="3076" max="3076" width="10.83203125" style="23" customWidth="1"/>
    <col min="3077" max="3077" width="14.83203125" style="23" customWidth="1"/>
    <col min="3078" max="3078" width="61.83203125" style="23" customWidth="1"/>
    <col min="3079" max="3080" width="16.83203125" style="23" customWidth="1"/>
    <col min="3081" max="3328" width="9.83203125" style="23"/>
    <col min="3329" max="3329" width="11.83203125" style="23" customWidth="1"/>
    <col min="3330" max="3330" width="14.83203125" style="23" customWidth="1"/>
    <col min="3331" max="3331" width="66" style="23" customWidth="1"/>
    <col min="3332" max="3332" width="10.83203125" style="23" customWidth="1"/>
    <col min="3333" max="3333" width="14.83203125" style="23" customWidth="1"/>
    <col min="3334" max="3334" width="61.83203125" style="23" customWidth="1"/>
    <col min="3335" max="3336" width="16.83203125" style="23" customWidth="1"/>
    <col min="3337" max="3584" width="9.83203125" style="23"/>
    <col min="3585" max="3585" width="11.83203125" style="23" customWidth="1"/>
    <col min="3586" max="3586" width="14.83203125" style="23" customWidth="1"/>
    <col min="3587" max="3587" width="66" style="23" customWidth="1"/>
    <col min="3588" max="3588" width="10.83203125" style="23" customWidth="1"/>
    <col min="3589" max="3589" width="14.83203125" style="23" customWidth="1"/>
    <col min="3590" max="3590" width="61.83203125" style="23" customWidth="1"/>
    <col min="3591" max="3592" width="16.83203125" style="23" customWidth="1"/>
    <col min="3593" max="3840" width="9.83203125" style="23"/>
    <col min="3841" max="3841" width="11.83203125" style="23" customWidth="1"/>
    <col min="3842" max="3842" width="14.83203125" style="23" customWidth="1"/>
    <col min="3843" max="3843" width="66" style="23" customWidth="1"/>
    <col min="3844" max="3844" width="10.83203125" style="23" customWidth="1"/>
    <col min="3845" max="3845" width="14.83203125" style="23" customWidth="1"/>
    <col min="3846" max="3846" width="61.83203125" style="23" customWidth="1"/>
    <col min="3847" max="3848" width="16.83203125" style="23" customWidth="1"/>
    <col min="3849" max="4096" width="9.83203125" style="23"/>
    <col min="4097" max="4097" width="11.83203125" style="23" customWidth="1"/>
    <col min="4098" max="4098" width="14.83203125" style="23" customWidth="1"/>
    <col min="4099" max="4099" width="66" style="23" customWidth="1"/>
    <col min="4100" max="4100" width="10.83203125" style="23" customWidth="1"/>
    <col min="4101" max="4101" width="14.83203125" style="23" customWidth="1"/>
    <col min="4102" max="4102" width="61.83203125" style="23" customWidth="1"/>
    <col min="4103" max="4104" width="16.83203125" style="23" customWidth="1"/>
    <col min="4105" max="4352" width="9.83203125" style="23"/>
    <col min="4353" max="4353" width="11.83203125" style="23" customWidth="1"/>
    <col min="4354" max="4354" width="14.83203125" style="23" customWidth="1"/>
    <col min="4355" max="4355" width="66" style="23" customWidth="1"/>
    <col min="4356" max="4356" width="10.83203125" style="23" customWidth="1"/>
    <col min="4357" max="4357" width="14.83203125" style="23" customWidth="1"/>
    <col min="4358" max="4358" width="61.83203125" style="23" customWidth="1"/>
    <col min="4359" max="4360" width="16.83203125" style="23" customWidth="1"/>
    <col min="4361" max="4608" width="9.83203125" style="23"/>
    <col min="4609" max="4609" width="11.83203125" style="23" customWidth="1"/>
    <col min="4610" max="4610" width="14.83203125" style="23" customWidth="1"/>
    <col min="4611" max="4611" width="66" style="23" customWidth="1"/>
    <col min="4612" max="4612" width="10.83203125" style="23" customWidth="1"/>
    <col min="4613" max="4613" width="14.83203125" style="23" customWidth="1"/>
    <col min="4614" max="4614" width="61.83203125" style="23" customWidth="1"/>
    <col min="4615" max="4616" width="16.83203125" style="23" customWidth="1"/>
    <col min="4617" max="4864" width="9.83203125" style="23"/>
    <col min="4865" max="4865" width="11.83203125" style="23" customWidth="1"/>
    <col min="4866" max="4866" width="14.83203125" style="23" customWidth="1"/>
    <col min="4867" max="4867" width="66" style="23" customWidth="1"/>
    <col min="4868" max="4868" width="10.83203125" style="23" customWidth="1"/>
    <col min="4869" max="4869" width="14.83203125" style="23" customWidth="1"/>
    <col min="4870" max="4870" width="61.83203125" style="23" customWidth="1"/>
    <col min="4871" max="4872" width="16.83203125" style="23" customWidth="1"/>
    <col min="4873" max="5120" width="9.83203125" style="23"/>
    <col min="5121" max="5121" width="11.83203125" style="23" customWidth="1"/>
    <col min="5122" max="5122" width="14.83203125" style="23" customWidth="1"/>
    <col min="5123" max="5123" width="66" style="23" customWidth="1"/>
    <col min="5124" max="5124" width="10.83203125" style="23" customWidth="1"/>
    <col min="5125" max="5125" width="14.83203125" style="23" customWidth="1"/>
    <col min="5126" max="5126" width="61.83203125" style="23" customWidth="1"/>
    <col min="5127" max="5128" width="16.83203125" style="23" customWidth="1"/>
    <col min="5129" max="5376" width="9.83203125" style="23"/>
    <col min="5377" max="5377" width="11.83203125" style="23" customWidth="1"/>
    <col min="5378" max="5378" width="14.83203125" style="23" customWidth="1"/>
    <col min="5379" max="5379" width="66" style="23" customWidth="1"/>
    <col min="5380" max="5380" width="10.83203125" style="23" customWidth="1"/>
    <col min="5381" max="5381" width="14.83203125" style="23" customWidth="1"/>
    <col min="5382" max="5382" width="61.83203125" style="23" customWidth="1"/>
    <col min="5383" max="5384" width="16.83203125" style="23" customWidth="1"/>
    <col min="5385" max="5632" width="9.83203125" style="23"/>
    <col min="5633" max="5633" width="11.83203125" style="23" customWidth="1"/>
    <col min="5634" max="5634" width="14.83203125" style="23" customWidth="1"/>
    <col min="5635" max="5635" width="66" style="23" customWidth="1"/>
    <col min="5636" max="5636" width="10.83203125" style="23" customWidth="1"/>
    <col min="5637" max="5637" width="14.83203125" style="23" customWidth="1"/>
    <col min="5638" max="5638" width="61.83203125" style="23" customWidth="1"/>
    <col min="5639" max="5640" width="16.83203125" style="23" customWidth="1"/>
    <col min="5641" max="5888" width="9.83203125" style="23"/>
    <col min="5889" max="5889" width="11.83203125" style="23" customWidth="1"/>
    <col min="5890" max="5890" width="14.83203125" style="23" customWidth="1"/>
    <col min="5891" max="5891" width="66" style="23" customWidth="1"/>
    <col min="5892" max="5892" width="10.83203125" style="23" customWidth="1"/>
    <col min="5893" max="5893" width="14.83203125" style="23" customWidth="1"/>
    <col min="5894" max="5894" width="61.83203125" style="23" customWidth="1"/>
    <col min="5895" max="5896" width="16.83203125" style="23" customWidth="1"/>
    <col min="5897" max="6144" width="9.83203125" style="23"/>
    <col min="6145" max="6145" width="11.83203125" style="23" customWidth="1"/>
    <col min="6146" max="6146" width="14.83203125" style="23" customWidth="1"/>
    <col min="6147" max="6147" width="66" style="23" customWidth="1"/>
    <col min="6148" max="6148" width="10.83203125" style="23" customWidth="1"/>
    <col min="6149" max="6149" width="14.83203125" style="23" customWidth="1"/>
    <col min="6150" max="6150" width="61.83203125" style="23" customWidth="1"/>
    <col min="6151" max="6152" width="16.83203125" style="23" customWidth="1"/>
    <col min="6153" max="6400" width="9.83203125" style="23"/>
    <col min="6401" max="6401" width="11.83203125" style="23" customWidth="1"/>
    <col min="6402" max="6402" width="14.83203125" style="23" customWidth="1"/>
    <col min="6403" max="6403" width="66" style="23" customWidth="1"/>
    <col min="6404" max="6404" width="10.83203125" style="23" customWidth="1"/>
    <col min="6405" max="6405" width="14.83203125" style="23" customWidth="1"/>
    <col min="6406" max="6406" width="61.83203125" style="23" customWidth="1"/>
    <col min="6407" max="6408" width="16.83203125" style="23" customWidth="1"/>
    <col min="6409" max="6656" width="9.83203125" style="23"/>
    <col min="6657" max="6657" width="11.83203125" style="23" customWidth="1"/>
    <col min="6658" max="6658" width="14.83203125" style="23" customWidth="1"/>
    <col min="6659" max="6659" width="66" style="23" customWidth="1"/>
    <col min="6660" max="6660" width="10.83203125" style="23" customWidth="1"/>
    <col min="6661" max="6661" width="14.83203125" style="23" customWidth="1"/>
    <col min="6662" max="6662" width="61.83203125" style="23" customWidth="1"/>
    <col min="6663" max="6664" width="16.83203125" style="23" customWidth="1"/>
    <col min="6665" max="6912" width="9.83203125" style="23"/>
    <col min="6913" max="6913" width="11.83203125" style="23" customWidth="1"/>
    <col min="6914" max="6914" width="14.83203125" style="23" customWidth="1"/>
    <col min="6915" max="6915" width="66" style="23" customWidth="1"/>
    <col min="6916" max="6916" width="10.83203125" style="23" customWidth="1"/>
    <col min="6917" max="6917" width="14.83203125" style="23" customWidth="1"/>
    <col min="6918" max="6918" width="61.83203125" style="23" customWidth="1"/>
    <col min="6919" max="6920" width="16.83203125" style="23" customWidth="1"/>
    <col min="6921" max="7168" width="9.83203125" style="23"/>
    <col min="7169" max="7169" width="11.83203125" style="23" customWidth="1"/>
    <col min="7170" max="7170" width="14.83203125" style="23" customWidth="1"/>
    <col min="7171" max="7171" width="66" style="23" customWidth="1"/>
    <col min="7172" max="7172" width="10.83203125" style="23" customWidth="1"/>
    <col min="7173" max="7173" width="14.83203125" style="23" customWidth="1"/>
    <col min="7174" max="7174" width="61.83203125" style="23" customWidth="1"/>
    <col min="7175" max="7176" width="16.83203125" style="23" customWidth="1"/>
    <col min="7177" max="7424" width="9.83203125" style="23"/>
    <col min="7425" max="7425" width="11.83203125" style="23" customWidth="1"/>
    <col min="7426" max="7426" width="14.83203125" style="23" customWidth="1"/>
    <col min="7427" max="7427" width="66" style="23" customWidth="1"/>
    <col min="7428" max="7428" width="10.83203125" style="23" customWidth="1"/>
    <col min="7429" max="7429" width="14.83203125" style="23" customWidth="1"/>
    <col min="7430" max="7430" width="61.83203125" style="23" customWidth="1"/>
    <col min="7431" max="7432" width="16.83203125" style="23" customWidth="1"/>
    <col min="7433" max="7680" width="9.83203125" style="23"/>
    <col min="7681" max="7681" width="11.83203125" style="23" customWidth="1"/>
    <col min="7682" max="7682" width="14.83203125" style="23" customWidth="1"/>
    <col min="7683" max="7683" width="66" style="23" customWidth="1"/>
    <col min="7684" max="7684" width="10.83203125" style="23" customWidth="1"/>
    <col min="7685" max="7685" width="14.83203125" style="23" customWidth="1"/>
    <col min="7686" max="7686" width="61.83203125" style="23" customWidth="1"/>
    <col min="7687" max="7688" width="16.83203125" style="23" customWidth="1"/>
    <col min="7689" max="7936" width="9.83203125" style="23"/>
    <col min="7937" max="7937" width="11.83203125" style="23" customWidth="1"/>
    <col min="7938" max="7938" width="14.83203125" style="23" customWidth="1"/>
    <col min="7939" max="7939" width="66" style="23" customWidth="1"/>
    <col min="7940" max="7940" width="10.83203125" style="23" customWidth="1"/>
    <col min="7941" max="7941" width="14.83203125" style="23" customWidth="1"/>
    <col min="7942" max="7942" width="61.83203125" style="23" customWidth="1"/>
    <col min="7943" max="7944" width="16.83203125" style="23" customWidth="1"/>
    <col min="7945" max="8192" width="9.83203125" style="23"/>
    <col min="8193" max="8193" width="11.83203125" style="23" customWidth="1"/>
    <col min="8194" max="8194" width="14.83203125" style="23" customWidth="1"/>
    <col min="8195" max="8195" width="66" style="23" customWidth="1"/>
    <col min="8196" max="8196" width="10.83203125" style="23" customWidth="1"/>
    <col min="8197" max="8197" width="14.83203125" style="23" customWidth="1"/>
    <col min="8198" max="8198" width="61.83203125" style="23" customWidth="1"/>
    <col min="8199" max="8200" width="16.83203125" style="23" customWidth="1"/>
    <col min="8201" max="8448" width="9.83203125" style="23"/>
    <col min="8449" max="8449" width="11.83203125" style="23" customWidth="1"/>
    <col min="8450" max="8450" width="14.83203125" style="23" customWidth="1"/>
    <col min="8451" max="8451" width="66" style="23" customWidth="1"/>
    <col min="8452" max="8452" width="10.83203125" style="23" customWidth="1"/>
    <col min="8453" max="8453" width="14.83203125" style="23" customWidth="1"/>
    <col min="8454" max="8454" width="61.83203125" style="23" customWidth="1"/>
    <col min="8455" max="8456" width="16.83203125" style="23" customWidth="1"/>
    <col min="8457" max="8704" width="9.83203125" style="23"/>
    <col min="8705" max="8705" width="11.83203125" style="23" customWidth="1"/>
    <col min="8706" max="8706" width="14.83203125" style="23" customWidth="1"/>
    <col min="8707" max="8707" width="66" style="23" customWidth="1"/>
    <col min="8708" max="8708" width="10.83203125" style="23" customWidth="1"/>
    <col min="8709" max="8709" width="14.83203125" style="23" customWidth="1"/>
    <col min="8710" max="8710" width="61.83203125" style="23" customWidth="1"/>
    <col min="8711" max="8712" width="16.83203125" style="23" customWidth="1"/>
    <col min="8713" max="8960" width="9.83203125" style="23"/>
    <col min="8961" max="8961" width="11.83203125" style="23" customWidth="1"/>
    <col min="8962" max="8962" width="14.83203125" style="23" customWidth="1"/>
    <col min="8963" max="8963" width="66" style="23" customWidth="1"/>
    <col min="8964" max="8964" width="10.83203125" style="23" customWidth="1"/>
    <col min="8965" max="8965" width="14.83203125" style="23" customWidth="1"/>
    <col min="8966" max="8966" width="61.83203125" style="23" customWidth="1"/>
    <col min="8967" max="8968" width="16.83203125" style="23" customWidth="1"/>
    <col min="8969" max="9216" width="9.83203125" style="23"/>
    <col min="9217" max="9217" width="11.83203125" style="23" customWidth="1"/>
    <col min="9218" max="9218" width="14.83203125" style="23" customWidth="1"/>
    <col min="9219" max="9219" width="66" style="23" customWidth="1"/>
    <col min="9220" max="9220" width="10.83203125" style="23" customWidth="1"/>
    <col min="9221" max="9221" width="14.83203125" style="23" customWidth="1"/>
    <col min="9222" max="9222" width="61.83203125" style="23" customWidth="1"/>
    <col min="9223" max="9224" width="16.83203125" style="23" customWidth="1"/>
    <col min="9225" max="9472" width="9.83203125" style="23"/>
    <col min="9473" max="9473" width="11.83203125" style="23" customWidth="1"/>
    <col min="9474" max="9474" width="14.83203125" style="23" customWidth="1"/>
    <col min="9475" max="9475" width="66" style="23" customWidth="1"/>
    <col min="9476" max="9476" width="10.83203125" style="23" customWidth="1"/>
    <col min="9477" max="9477" width="14.83203125" style="23" customWidth="1"/>
    <col min="9478" max="9478" width="61.83203125" style="23" customWidth="1"/>
    <col min="9479" max="9480" width="16.83203125" style="23" customWidth="1"/>
    <col min="9481" max="9728" width="9.83203125" style="23"/>
    <col min="9729" max="9729" width="11.83203125" style="23" customWidth="1"/>
    <col min="9730" max="9730" width="14.83203125" style="23" customWidth="1"/>
    <col min="9731" max="9731" width="66" style="23" customWidth="1"/>
    <col min="9732" max="9732" width="10.83203125" style="23" customWidth="1"/>
    <col min="9733" max="9733" width="14.83203125" style="23" customWidth="1"/>
    <col min="9734" max="9734" width="61.83203125" style="23" customWidth="1"/>
    <col min="9735" max="9736" width="16.83203125" style="23" customWidth="1"/>
    <col min="9737" max="9984" width="9.83203125" style="23"/>
    <col min="9985" max="9985" width="11.83203125" style="23" customWidth="1"/>
    <col min="9986" max="9986" width="14.83203125" style="23" customWidth="1"/>
    <col min="9987" max="9987" width="66" style="23" customWidth="1"/>
    <col min="9988" max="9988" width="10.83203125" style="23" customWidth="1"/>
    <col min="9989" max="9989" width="14.83203125" style="23" customWidth="1"/>
    <col min="9990" max="9990" width="61.83203125" style="23" customWidth="1"/>
    <col min="9991" max="9992" width="16.83203125" style="23" customWidth="1"/>
    <col min="9993" max="10240" width="9.83203125" style="23"/>
    <col min="10241" max="10241" width="11.83203125" style="23" customWidth="1"/>
    <col min="10242" max="10242" width="14.83203125" style="23" customWidth="1"/>
    <col min="10243" max="10243" width="66" style="23" customWidth="1"/>
    <col min="10244" max="10244" width="10.83203125" style="23" customWidth="1"/>
    <col min="10245" max="10245" width="14.83203125" style="23" customWidth="1"/>
    <col min="10246" max="10246" width="61.83203125" style="23" customWidth="1"/>
    <col min="10247" max="10248" width="16.83203125" style="23" customWidth="1"/>
    <col min="10249" max="10496" width="9.83203125" style="23"/>
    <col min="10497" max="10497" width="11.83203125" style="23" customWidth="1"/>
    <col min="10498" max="10498" width="14.83203125" style="23" customWidth="1"/>
    <col min="10499" max="10499" width="66" style="23" customWidth="1"/>
    <col min="10500" max="10500" width="10.83203125" style="23" customWidth="1"/>
    <col min="10501" max="10501" width="14.83203125" style="23" customWidth="1"/>
    <col min="10502" max="10502" width="61.83203125" style="23" customWidth="1"/>
    <col min="10503" max="10504" width="16.83203125" style="23" customWidth="1"/>
    <col min="10505" max="10752" width="9.83203125" style="23"/>
    <col min="10753" max="10753" width="11.83203125" style="23" customWidth="1"/>
    <col min="10754" max="10754" width="14.83203125" style="23" customWidth="1"/>
    <col min="10755" max="10755" width="66" style="23" customWidth="1"/>
    <col min="10756" max="10756" width="10.83203125" style="23" customWidth="1"/>
    <col min="10757" max="10757" width="14.83203125" style="23" customWidth="1"/>
    <col min="10758" max="10758" width="61.83203125" style="23" customWidth="1"/>
    <col min="10759" max="10760" width="16.83203125" style="23" customWidth="1"/>
    <col min="10761" max="11008" width="9.83203125" style="23"/>
    <col min="11009" max="11009" width="11.83203125" style="23" customWidth="1"/>
    <col min="11010" max="11010" width="14.83203125" style="23" customWidth="1"/>
    <col min="11011" max="11011" width="66" style="23" customWidth="1"/>
    <col min="11012" max="11012" width="10.83203125" style="23" customWidth="1"/>
    <col min="11013" max="11013" width="14.83203125" style="23" customWidth="1"/>
    <col min="11014" max="11014" width="61.83203125" style="23" customWidth="1"/>
    <col min="11015" max="11016" width="16.83203125" style="23" customWidth="1"/>
    <col min="11017" max="11264" width="9.83203125" style="23"/>
    <col min="11265" max="11265" width="11.83203125" style="23" customWidth="1"/>
    <col min="11266" max="11266" width="14.83203125" style="23" customWidth="1"/>
    <col min="11267" max="11267" width="66" style="23" customWidth="1"/>
    <col min="11268" max="11268" width="10.83203125" style="23" customWidth="1"/>
    <col min="11269" max="11269" width="14.83203125" style="23" customWidth="1"/>
    <col min="11270" max="11270" width="61.83203125" style="23" customWidth="1"/>
    <col min="11271" max="11272" width="16.83203125" style="23" customWidth="1"/>
    <col min="11273" max="11520" width="9.83203125" style="23"/>
    <col min="11521" max="11521" width="11.83203125" style="23" customWidth="1"/>
    <col min="11522" max="11522" width="14.83203125" style="23" customWidth="1"/>
    <col min="11523" max="11523" width="66" style="23" customWidth="1"/>
    <col min="11524" max="11524" width="10.83203125" style="23" customWidth="1"/>
    <col min="11525" max="11525" width="14.83203125" style="23" customWidth="1"/>
    <col min="11526" max="11526" width="61.83203125" style="23" customWidth="1"/>
    <col min="11527" max="11528" width="16.83203125" style="23" customWidth="1"/>
    <col min="11529" max="11776" width="9.83203125" style="23"/>
    <col min="11777" max="11777" width="11.83203125" style="23" customWidth="1"/>
    <col min="11778" max="11778" width="14.83203125" style="23" customWidth="1"/>
    <col min="11779" max="11779" width="66" style="23" customWidth="1"/>
    <col min="11780" max="11780" width="10.83203125" style="23" customWidth="1"/>
    <col min="11781" max="11781" width="14.83203125" style="23" customWidth="1"/>
    <col min="11782" max="11782" width="61.83203125" style="23" customWidth="1"/>
    <col min="11783" max="11784" width="16.83203125" style="23" customWidth="1"/>
    <col min="11785" max="12032" width="9.83203125" style="23"/>
    <col min="12033" max="12033" width="11.83203125" style="23" customWidth="1"/>
    <col min="12034" max="12034" width="14.83203125" style="23" customWidth="1"/>
    <col min="12035" max="12035" width="66" style="23" customWidth="1"/>
    <col min="12036" max="12036" width="10.83203125" style="23" customWidth="1"/>
    <col min="12037" max="12037" width="14.83203125" style="23" customWidth="1"/>
    <col min="12038" max="12038" width="61.83203125" style="23" customWidth="1"/>
    <col min="12039" max="12040" width="16.83203125" style="23" customWidth="1"/>
    <col min="12041" max="12288" width="9.83203125" style="23"/>
    <col min="12289" max="12289" width="11.83203125" style="23" customWidth="1"/>
    <col min="12290" max="12290" width="14.83203125" style="23" customWidth="1"/>
    <col min="12291" max="12291" width="66" style="23" customWidth="1"/>
    <col min="12292" max="12292" width="10.83203125" style="23" customWidth="1"/>
    <col min="12293" max="12293" width="14.83203125" style="23" customWidth="1"/>
    <col min="12294" max="12294" width="61.83203125" style="23" customWidth="1"/>
    <col min="12295" max="12296" width="16.83203125" style="23" customWidth="1"/>
    <col min="12297" max="12544" width="9.83203125" style="23"/>
    <col min="12545" max="12545" width="11.83203125" style="23" customWidth="1"/>
    <col min="12546" max="12546" width="14.83203125" style="23" customWidth="1"/>
    <col min="12547" max="12547" width="66" style="23" customWidth="1"/>
    <col min="12548" max="12548" width="10.83203125" style="23" customWidth="1"/>
    <col min="12549" max="12549" width="14.83203125" style="23" customWidth="1"/>
    <col min="12550" max="12550" width="61.83203125" style="23" customWidth="1"/>
    <col min="12551" max="12552" width="16.83203125" style="23" customWidth="1"/>
    <col min="12553" max="12800" width="9.83203125" style="23"/>
    <col min="12801" max="12801" width="11.83203125" style="23" customWidth="1"/>
    <col min="12802" max="12802" width="14.83203125" style="23" customWidth="1"/>
    <col min="12803" max="12803" width="66" style="23" customWidth="1"/>
    <col min="12804" max="12804" width="10.83203125" style="23" customWidth="1"/>
    <col min="12805" max="12805" width="14.83203125" style="23" customWidth="1"/>
    <col min="12806" max="12806" width="61.83203125" style="23" customWidth="1"/>
    <col min="12807" max="12808" width="16.83203125" style="23" customWidth="1"/>
    <col min="12809" max="13056" width="9.83203125" style="23"/>
    <col min="13057" max="13057" width="11.83203125" style="23" customWidth="1"/>
    <col min="13058" max="13058" width="14.83203125" style="23" customWidth="1"/>
    <col min="13059" max="13059" width="66" style="23" customWidth="1"/>
    <col min="13060" max="13060" width="10.83203125" style="23" customWidth="1"/>
    <col min="13061" max="13061" width="14.83203125" style="23" customWidth="1"/>
    <col min="13062" max="13062" width="61.83203125" style="23" customWidth="1"/>
    <col min="13063" max="13064" width="16.83203125" style="23" customWidth="1"/>
    <col min="13065" max="13312" width="9.83203125" style="23"/>
    <col min="13313" max="13313" width="11.83203125" style="23" customWidth="1"/>
    <col min="13314" max="13314" width="14.83203125" style="23" customWidth="1"/>
    <col min="13315" max="13315" width="66" style="23" customWidth="1"/>
    <col min="13316" max="13316" width="10.83203125" style="23" customWidth="1"/>
    <col min="13317" max="13317" width="14.83203125" style="23" customWidth="1"/>
    <col min="13318" max="13318" width="61.83203125" style="23" customWidth="1"/>
    <col min="13319" max="13320" width="16.83203125" style="23" customWidth="1"/>
    <col min="13321" max="13568" width="9.83203125" style="23"/>
    <col min="13569" max="13569" width="11.83203125" style="23" customWidth="1"/>
    <col min="13570" max="13570" width="14.83203125" style="23" customWidth="1"/>
    <col min="13571" max="13571" width="66" style="23" customWidth="1"/>
    <col min="13572" max="13572" width="10.83203125" style="23" customWidth="1"/>
    <col min="13573" max="13573" width="14.83203125" style="23" customWidth="1"/>
    <col min="13574" max="13574" width="61.83203125" style="23" customWidth="1"/>
    <col min="13575" max="13576" width="16.83203125" style="23" customWidth="1"/>
    <col min="13577" max="13824" width="9.83203125" style="23"/>
    <col min="13825" max="13825" width="11.83203125" style="23" customWidth="1"/>
    <col min="13826" max="13826" width="14.83203125" style="23" customWidth="1"/>
    <col min="13827" max="13827" width="66" style="23" customWidth="1"/>
    <col min="13828" max="13828" width="10.83203125" style="23" customWidth="1"/>
    <col min="13829" max="13829" width="14.83203125" style="23" customWidth="1"/>
    <col min="13830" max="13830" width="61.83203125" style="23" customWidth="1"/>
    <col min="13831" max="13832" width="16.83203125" style="23" customWidth="1"/>
    <col min="13833" max="14080" width="9.83203125" style="23"/>
    <col min="14081" max="14081" width="11.83203125" style="23" customWidth="1"/>
    <col min="14082" max="14082" width="14.83203125" style="23" customWidth="1"/>
    <col min="14083" max="14083" width="66" style="23" customWidth="1"/>
    <col min="14084" max="14084" width="10.83203125" style="23" customWidth="1"/>
    <col min="14085" max="14085" width="14.83203125" style="23" customWidth="1"/>
    <col min="14086" max="14086" width="61.83203125" style="23" customWidth="1"/>
    <col min="14087" max="14088" width="16.83203125" style="23" customWidth="1"/>
    <col min="14089" max="14336" width="9.83203125" style="23"/>
    <col min="14337" max="14337" width="11.83203125" style="23" customWidth="1"/>
    <col min="14338" max="14338" width="14.83203125" style="23" customWidth="1"/>
    <col min="14339" max="14339" width="66" style="23" customWidth="1"/>
    <col min="14340" max="14340" width="10.83203125" style="23" customWidth="1"/>
    <col min="14341" max="14341" width="14.83203125" style="23" customWidth="1"/>
    <col min="14342" max="14342" width="61.83203125" style="23" customWidth="1"/>
    <col min="14343" max="14344" width="16.83203125" style="23" customWidth="1"/>
    <col min="14345" max="14592" width="9.83203125" style="23"/>
    <col min="14593" max="14593" width="11.83203125" style="23" customWidth="1"/>
    <col min="14594" max="14594" width="14.83203125" style="23" customWidth="1"/>
    <col min="14595" max="14595" width="66" style="23" customWidth="1"/>
    <col min="14596" max="14596" width="10.83203125" style="23" customWidth="1"/>
    <col min="14597" max="14597" width="14.83203125" style="23" customWidth="1"/>
    <col min="14598" max="14598" width="61.83203125" style="23" customWidth="1"/>
    <col min="14599" max="14600" width="16.83203125" style="23" customWidth="1"/>
    <col min="14601" max="14848" width="9.83203125" style="23"/>
    <col min="14849" max="14849" width="11.83203125" style="23" customWidth="1"/>
    <col min="14850" max="14850" width="14.83203125" style="23" customWidth="1"/>
    <col min="14851" max="14851" width="66" style="23" customWidth="1"/>
    <col min="14852" max="14852" width="10.83203125" style="23" customWidth="1"/>
    <col min="14853" max="14853" width="14.83203125" style="23" customWidth="1"/>
    <col min="14854" max="14854" width="61.83203125" style="23" customWidth="1"/>
    <col min="14855" max="14856" width="16.83203125" style="23" customWidth="1"/>
    <col min="14857" max="15104" width="9.83203125" style="23"/>
    <col min="15105" max="15105" width="11.83203125" style="23" customWidth="1"/>
    <col min="15106" max="15106" width="14.83203125" style="23" customWidth="1"/>
    <col min="15107" max="15107" width="66" style="23" customWidth="1"/>
    <col min="15108" max="15108" width="10.83203125" style="23" customWidth="1"/>
    <col min="15109" max="15109" width="14.83203125" style="23" customWidth="1"/>
    <col min="15110" max="15110" width="61.83203125" style="23" customWidth="1"/>
    <col min="15111" max="15112" width="16.83203125" style="23" customWidth="1"/>
    <col min="15113" max="15360" width="9.83203125" style="23"/>
    <col min="15361" max="15361" width="11.83203125" style="23" customWidth="1"/>
    <col min="15362" max="15362" width="14.83203125" style="23" customWidth="1"/>
    <col min="15363" max="15363" width="66" style="23" customWidth="1"/>
    <col min="15364" max="15364" width="10.83203125" style="23" customWidth="1"/>
    <col min="15365" max="15365" width="14.83203125" style="23" customWidth="1"/>
    <col min="15366" max="15366" width="61.83203125" style="23" customWidth="1"/>
    <col min="15367" max="15368" width="16.83203125" style="23" customWidth="1"/>
    <col min="15369" max="15616" width="9.83203125" style="23"/>
    <col min="15617" max="15617" width="11.83203125" style="23" customWidth="1"/>
    <col min="15618" max="15618" width="14.83203125" style="23" customWidth="1"/>
    <col min="15619" max="15619" width="66" style="23" customWidth="1"/>
    <col min="15620" max="15620" width="10.83203125" style="23" customWidth="1"/>
    <col min="15621" max="15621" width="14.83203125" style="23" customWidth="1"/>
    <col min="15622" max="15622" width="61.83203125" style="23" customWidth="1"/>
    <col min="15623" max="15624" width="16.83203125" style="23" customWidth="1"/>
    <col min="15625" max="15872" width="9.83203125" style="23"/>
    <col min="15873" max="15873" width="11.83203125" style="23" customWidth="1"/>
    <col min="15874" max="15874" width="14.83203125" style="23" customWidth="1"/>
    <col min="15875" max="15875" width="66" style="23" customWidth="1"/>
    <col min="15876" max="15876" width="10.83203125" style="23" customWidth="1"/>
    <col min="15877" max="15877" width="14.83203125" style="23" customWidth="1"/>
    <col min="15878" max="15878" width="61.83203125" style="23" customWidth="1"/>
    <col min="15879" max="15880" width="16.83203125" style="23" customWidth="1"/>
    <col min="15881" max="16128" width="9.83203125" style="23"/>
    <col min="16129" max="16129" width="11.83203125" style="23" customWidth="1"/>
    <col min="16130" max="16130" width="14.83203125" style="23" customWidth="1"/>
    <col min="16131" max="16131" width="66" style="23" customWidth="1"/>
    <col min="16132" max="16132" width="10.83203125" style="23" customWidth="1"/>
    <col min="16133" max="16133" width="14.83203125" style="23" customWidth="1"/>
    <col min="16134" max="16134" width="61.83203125" style="23" customWidth="1"/>
    <col min="16135" max="16136" width="16.83203125" style="23" customWidth="1"/>
    <col min="16137" max="16384" width="9.83203125" style="23"/>
  </cols>
  <sheetData>
    <row r="1" spans="1:12" ht="20.25" x14ac:dyDescent="0.3">
      <c r="A1" s="20"/>
      <c r="B1" s="198" t="s">
        <v>1</v>
      </c>
      <c r="C1" s="198"/>
      <c r="D1" s="198"/>
      <c r="E1" s="198"/>
      <c r="F1" s="198"/>
      <c r="G1" s="198"/>
      <c r="H1" s="198"/>
      <c r="I1" s="21"/>
      <c r="J1" s="22"/>
      <c r="K1" s="21"/>
      <c r="L1" s="21"/>
    </row>
    <row r="2" spans="1:12" ht="18" x14ac:dyDescent="0.25">
      <c r="A2" s="20"/>
      <c r="B2" s="199" t="s">
        <v>9</v>
      </c>
      <c r="C2" s="199"/>
      <c r="D2" s="199"/>
      <c r="E2" s="199"/>
      <c r="F2" s="199"/>
      <c r="G2" s="199"/>
      <c r="H2" s="199"/>
      <c r="I2" s="21"/>
      <c r="J2" s="22"/>
      <c r="K2" s="21"/>
      <c r="L2" s="21"/>
    </row>
    <row r="3" spans="1:12" ht="13.5" x14ac:dyDescent="0.25">
      <c r="A3" s="21"/>
      <c r="B3" s="24"/>
      <c r="C3" s="25"/>
      <c r="D3" s="26"/>
      <c r="E3" s="26"/>
      <c r="F3" s="26"/>
      <c r="G3" s="26"/>
      <c r="H3" s="26"/>
      <c r="I3" s="21"/>
      <c r="J3" s="22"/>
      <c r="K3" s="21"/>
      <c r="L3" s="21"/>
    </row>
    <row r="4" spans="1:12" ht="12.75" customHeight="1" x14ac:dyDescent="0.25">
      <c r="A4" s="21"/>
      <c r="B4" s="24"/>
      <c r="C4" s="24"/>
      <c r="D4" s="21"/>
      <c r="E4" s="21"/>
      <c r="F4" s="21"/>
      <c r="G4" s="21"/>
      <c r="H4" s="21"/>
      <c r="I4" s="21"/>
      <c r="J4" s="22"/>
      <c r="K4" s="21"/>
      <c r="L4" s="21"/>
    </row>
    <row r="5" spans="1:12" ht="12.75" customHeight="1" x14ac:dyDescent="0.25">
      <c r="A5" s="21"/>
      <c r="B5" s="24"/>
      <c r="C5" s="27" t="s">
        <v>12</v>
      </c>
      <c r="D5" s="34"/>
      <c r="E5" s="22"/>
      <c r="F5" s="21"/>
      <c r="G5" s="21"/>
      <c r="H5" s="21"/>
      <c r="I5" s="21"/>
      <c r="J5" s="22"/>
      <c r="K5" s="21"/>
      <c r="L5" s="21"/>
    </row>
    <row r="6" spans="1:12" ht="12.75" customHeight="1" x14ac:dyDescent="0.3">
      <c r="A6" s="21"/>
      <c r="B6" s="24"/>
      <c r="C6" s="27" t="s">
        <v>13</v>
      </c>
      <c r="D6" s="39"/>
      <c r="E6" s="21"/>
      <c r="F6" s="28"/>
      <c r="G6" s="21"/>
      <c r="H6" s="21"/>
      <c r="I6" s="21"/>
      <c r="J6" s="22"/>
      <c r="K6" s="21"/>
      <c r="L6" s="21"/>
    </row>
    <row r="7" spans="1:12" ht="12.75" customHeight="1" x14ac:dyDescent="0.3">
      <c r="A7" s="21"/>
      <c r="B7" s="24"/>
      <c r="C7" s="27" t="s">
        <v>14</v>
      </c>
      <c r="D7" s="42"/>
      <c r="E7" s="21"/>
      <c r="F7" s="28"/>
      <c r="G7" s="21"/>
      <c r="H7" s="21"/>
      <c r="I7" s="21"/>
      <c r="J7" s="22"/>
      <c r="K7" s="21"/>
      <c r="L7" s="21"/>
    </row>
    <row r="8" spans="1:12" ht="12.75" customHeight="1" x14ac:dyDescent="0.3">
      <c r="A8" s="21"/>
      <c r="B8" s="24"/>
      <c r="C8" s="27" t="s">
        <v>15</v>
      </c>
      <c r="D8" s="42"/>
      <c r="E8" s="21"/>
      <c r="F8" s="28"/>
      <c r="G8" s="21"/>
      <c r="H8" s="21"/>
      <c r="I8" s="21"/>
      <c r="J8" s="22"/>
      <c r="K8" s="21"/>
      <c r="L8" s="21"/>
    </row>
    <row r="9" spans="1:12" ht="9.9499999999999993" customHeight="1" thickBot="1" x14ac:dyDescent="0.3">
      <c r="A9" s="21"/>
      <c r="B9" s="29"/>
      <c r="C9" s="21"/>
      <c r="D9" s="21"/>
      <c r="E9" s="21"/>
      <c r="F9" s="21"/>
      <c r="G9" s="21"/>
      <c r="H9" s="30"/>
      <c r="I9" s="21"/>
      <c r="J9" s="22"/>
      <c r="K9" s="21"/>
      <c r="L9" s="21"/>
    </row>
    <row r="10" spans="1:12" ht="17.100000000000001" customHeight="1" x14ac:dyDescent="0.25">
      <c r="A10" s="21"/>
      <c r="B10" s="200" t="s">
        <v>3</v>
      </c>
      <c r="C10" s="202" t="s">
        <v>16</v>
      </c>
      <c r="D10" s="202" t="s">
        <v>5</v>
      </c>
      <c r="E10" s="204" t="s">
        <v>6</v>
      </c>
      <c r="F10" s="206" t="s">
        <v>17</v>
      </c>
      <c r="G10" s="207"/>
      <c r="H10" s="208" t="s">
        <v>8</v>
      </c>
      <c r="I10" s="21"/>
      <c r="J10" s="22"/>
      <c r="K10" s="21"/>
      <c r="L10" s="21"/>
    </row>
    <row r="11" spans="1:12" ht="17.100000000000001" customHeight="1" thickBot="1" x14ac:dyDescent="0.3">
      <c r="A11" s="21"/>
      <c r="B11" s="201"/>
      <c r="C11" s="203"/>
      <c r="D11" s="203"/>
      <c r="E11" s="205"/>
      <c r="F11" s="31" t="s">
        <v>18</v>
      </c>
      <c r="G11" s="31" t="s">
        <v>19</v>
      </c>
      <c r="H11" s="209"/>
      <c r="I11" s="21"/>
      <c r="J11" s="22"/>
      <c r="K11" s="21"/>
      <c r="L11" s="21"/>
    </row>
    <row r="12" spans="1:12" s="56" customFormat="1" ht="14.25" thickTop="1" x14ac:dyDescent="0.25">
      <c r="A12" s="50"/>
      <c r="B12" s="85"/>
      <c r="C12" s="51"/>
      <c r="D12" s="52"/>
      <c r="E12" s="53"/>
      <c r="F12" s="54"/>
      <c r="G12" s="50"/>
      <c r="H12" s="55"/>
      <c r="I12" s="50"/>
      <c r="J12" s="50"/>
      <c r="K12" s="50"/>
      <c r="L12" s="50"/>
    </row>
    <row r="13" spans="1:12" s="56" customFormat="1" ht="13.5" x14ac:dyDescent="0.25">
      <c r="A13" s="50"/>
      <c r="B13" s="60"/>
      <c r="C13" s="62"/>
      <c r="D13" s="61"/>
      <c r="E13" s="14"/>
      <c r="F13" s="69"/>
      <c r="G13" s="50"/>
      <c r="H13" s="70"/>
      <c r="I13" s="50"/>
      <c r="J13" s="50"/>
      <c r="K13" s="50"/>
      <c r="L13" s="50"/>
    </row>
    <row r="14" spans="1:12" s="56" customFormat="1" ht="13.5" x14ac:dyDescent="0.25">
      <c r="A14" s="50"/>
      <c r="B14" s="60"/>
      <c r="C14" s="62"/>
      <c r="D14" s="61"/>
      <c r="E14" s="14"/>
      <c r="F14" s="69"/>
      <c r="G14" s="50"/>
      <c r="H14" s="70"/>
      <c r="I14" s="50"/>
      <c r="J14" s="50"/>
      <c r="K14" s="50"/>
      <c r="L14" s="50"/>
    </row>
    <row r="15" spans="1:12" s="56" customFormat="1" ht="13.5" x14ac:dyDescent="0.25">
      <c r="A15" s="50"/>
      <c r="B15" s="57"/>
      <c r="C15" s="13"/>
      <c r="D15" s="58"/>
      <c r="E15" s="14"/>
      <c r="F15" s="69"/>
      <c r="G15" s="50"/>
      <c r="H15" s="70"/>
      <c r="I15" s="50"/>
      <c r="J15" s="86"/>
      <c r="K15" s="50"/>
      <c r="L15" s="50"/>
    </row>
    <row r="16" spans="1:12" s="56" customFormat="1" ht="13.5" x14ac:dyDescent="0.25">
      <c r="A16" s="50"/>
      <c r="B16" s="57"/>
      <c r="C16" s="13"/>
      <c r="D16" s="68"/>
      <c r="E16" s="84"/>
      <c r="F16" s="69"/>
      <c r="G16" s="50"/>
      <c r="H16" s="70"/>
      <c r="I16" s="50"/>
      <c r="J16" s="50"/>
      <c r="K16" s="50"/>
      <c r="L16" s="50"/>
    </row>
    <row r="17" spans="1:12" s="56" customFormat="1" ht="13.5" x14ac:dyDescent="0.25">
      <c r="A17" s="50"/>
      <c r="B17" s="57"/>
      <c r="C17" s="13"/>
      <c r="D17" s="68"/>
      <c r="E17" s="84"/>
      <c r="F17" s="69"/>
      <c r="G17" s="50"/>
      <c r="H17" s="70"/>
      <c r="I17" s="50"/>
      <c r="J17" s="86"/>
      <c r="K17" s="50"/>
      <c r="L17" s="50"/>
    </row>
    <row r="18" spans="1:12" s="56" customFormat="1" ht="13.5" x14ac:dyDescent="0.25">
      <c r="A18" s="50"/>
      <c r="B18" s="57"/>
      <c r="C18" s="13"/>
      <c r="D18" s="68"/>
      <c r="E18" s="84"/>
      <c r="F18" s="69"/>
      <c r="G18" s="50"/>
      <c r="H18" s="70"/>
      <c r="I18" s="50"/>
      <c r="J18" s="50"/>
      <c r="K18" s="50"/>
      <c r="L18" s="50"/>
    </row>
    <row r="19" spans="1:12" s="56" customFormat="1" ht="13.5" x14ac:dyDescent="0.25">
      <c r="A19" s="50"/>
      <c r="B19" s="57"/>
      <c r="C19" s="13"/>
      <c r="D19" s="68"/>
      <c r="E19" s="84"/>
      <c r="F19" s="69"/>
      <c r="G19" s="50"/>
      <c r="H19" s="70"/>
      <c r="I19" s="50"/>
      <c r="J19" s="50"/>
      <c r="K19" s="50"/>
      <c r="L19" s="50"/>
    </row>
    <row r="20" spans="1:12" s="56" customFormat="1" ht="13.5" x14ac:dyDescent="0.25">
      <c r="A20" s="50"/>
      <c r="B20" s="57"/>
      <c r="C20" s="13"/>
      <c r="D20" s="68"/>
      <c r="E20" s="84"/>
      <c r="F20" s="69"/>
      <c r="G20" s="50"/>
      <c r="H20" s="70"/>
      <c r="I20" s="50"/>
      <c r="J20" s="50"/>
      <c r="K20" s="50"/>
      <c r="L20" s="50"/>
    </row>
    <row r="21" spans="1:12" s="56" customFormat="1" ht="13.5" x14ac:dyDescent="0.25">
      <c r="A21" s="50"/>
      <c r="B21" s="57"/>
      <c r="C21" s="13"/>
      <c r="D21" s="68"/>
      <c r="E21" s="84"/>
      <c r="F21" s="69"/>
      <c r="G21" s="50"/>
      <c r="H21" s="70"/>
      <c r="I21" s="50"/>
      <c r="J21" s="50"/>
      <c r="K21" s="50"/>
      <c r="L21" s="50"/>
    </row>
    <row r="22" spans="1:12" s="56" customFormat="1" ht="13.5" x14ac:dyDescent="0.25">
      <c r="A22" s="50"/>
      <c r="B22" s="57"/>
      <c r="C22" s="13"/>
      <c r="D22" s="68"/>
      <c r="E22" s="84"/>
      <c r="F22" s="69"/>
      <c r="G22" s="50"/>
      <c r="H22" s="70"/>
      <c r="I22" s="50"/>
      <c r="J22" s="50"/>
      <c r="K22" s="50"/>
      <c r="L22" s="50"/>
    </row>
    <row r="23" spans="1:12" s="56" customFormat="1" ht="13.5" x14ac:dyDescent="0.25">
      <c r="A23" s="50"/>
      <c r="B23" s="57"/>
      <c r="C23" s="13"/>
      <c r="D23" s="68"/>
      <c r="E23" s="84"/>
      <c r="F23" s="69"/>
      <c r="G23" s="50"/>
      <c r="H23" s="70"/>
      <c r="I23" s="50"/>
      <c r="J23" s="50"/>
      <c r="K23" s="50"/>
      <c r="L23" s="50"/>
    </row>
    <row r="24" spans="1:12" s="56" customFormat="1" ht="13.5" x14ac:dyDescent="0.25">
      <c r="A24" s="50"/>
      <c r="B24" s="57"/>
      <c r="C24" s="13"/>
      <c r="D24" s="68"/>
      <c r="E24" s="84"/>
      <c r="F24" s="69"/>
      <c r="G24" s="50"/>
      <c r="H24" s="70"/>
      <c r="I24" s="50"/>
      <c r="J24" s="50"/>
      <c r="K24" s="50"/>
      <c r="L24" s="50"/>
    </row>
    <row r="25" spans="1:12" s="56" customFormat="1" ht="13.5" x14ac:dyDescent="0.25">
      <c r="A25" s="50"/>
      <c r="B25" s="57"/>
      <c r="C25" s="13"/>
      <c r="D25" s="68"/>
      <c r="E25" s="14"/>
      <c r="F25" s="69"/>
      <c r="G25" s="50"/>
      <c r="H25" s="70"/>
      <c r="I25" s="50"/>
      <c r="J25" s="50"/>
      <c r="K25" s="50"/>
      <c r="L25" s="50"/>
    </row>
    <row r="26" spans="1:12" s="56" customFormat="1" ht="13.5" x14ac:dyDescent="0.25">
      <c r="A26" s="50"/>
      <c r="B26" s="57"/>
      <c r="C26" s="13"/>
      <c r="D26" s="68"/>
      <c r="E26" s="84"/>
      <c r="F26" s="69"/>
      <c r="G26" s="50"/>
      <c r="H26" s="70"/>
      <c r="I26" s="50"/>
      <c r="J26" s="50"/>
      <c r="K26" s="50"/>
      <c r="L26" s="50"/>
    </row>
    <row r="27" spans="1:12" s="56" customFormat="1" ht="13.5" x14ac:dyDescent="0.25">
      <c r="A27" s="50"/>
      <c r="B27" s="57"/>
      <c r="C27" s="13"/>
      <c r="D27" s="68"/>
      <c r="E27" s="84"/>
      <c r="F27" s="69"/>
      <c r="G27" s="50"/>
      <c r="H27" s="70"/>
      <c r="I27" s="50"/>
      <c r="J27" s="50"/>
      <c r="K27" s="50"/>
      <c r="L27" s="50"/>
    </row>
    <row r="28" spans="1:12" s="56" customFormat="1" ht="13.5" x14ac:dyDescent="0.25">
      <c r="A28" s="50"/>
      <c r="B28" s="57"/>
      <c r="C28" s="13"/>
      <c r="D28" s="68"/>
      <c r="E28" s="84"/>
      <c r="F28" s="69"/>
      <c r="G28" s="50"/>
      <c r="H28" s="70"/>
      <c r="I28" s="50"/>
      <c r="J28" s="50"/>
      <c r="K28" s="50"/>
      <c r="L28" s="50"/>
    </row>
    <row r="29" spans="1:12" s="56" customFormat="1" ht="14.25" thickBot="1" x14ac:dyDescent="0.3">
      <c r="A29" s="50"/>
      <c r="B29" s="57"/>
      <c r="C29" s="13"/>
      <c r="D29" s="68"/>
      <c r="E29" s="84"/>
      <c r="F29" s="69"/>
      <c r="G29" s="50"/>
      <c r="H29" s="70"/>
      <c r="I29" s="50"/>
      <c r="J29" s="50"/>
      <c r="K29" s="50"/>
      <c r="L29" s="50"/>
    </row>
    <row r="30" spans="1:12" ht="13.5" x14ac:dyDescent="0.25">
      <c r="A30" s="21"/>
      <c r="B30" s="87"/>
      <c r="C30" s="87"/>
      <c r="D30" s="87"/>
      <c r="E30" s="88"/>
      <c r="F30" s="89" t="s">
        <v>20</v>
      </c>
      <c r="G30" s="90" t="s">
        <v>21</v>
      </c>
      <c r="H30" s="32"/>
      <c r="I30" s="21"/>
      <c r="J30" s="21"/>
      <c r="K30" s="21"/>
      <c r="L30" s="21"/>
    </row>
    <row r="31" spans="1:12" ht="14.25" thickBot="1" x14ac:dyDescent="0.3">
      <c r="A31" s="21"/>
      <c r="B31" s="25"/>
      <c r="C31" s="25"/>
      <c r="D31" s="25"/>
      <c r="E31" s="33"/>
      <c r="F31" s="27" t="s">
        <v>22</v>
      </c>
      <c r="G31" s="34" t="s">
        <v>23</v>
      </c>
      <c r="H31" s="35"/>
      <c r="I31" s="21"/>
      <c r="J31" s="21"/>
      <c r="K31" s="21"/>
      <c r="L31" s="21"/>
    </row>
    <row r="32" spans="1:12" ht="13.5" x14ac:dyDescent="0.25">
      <c r="A32" s="21"/>
      <c r="B32" s="25"/>
      <c r="C32" s="25"/>
      <c r="D32" s="25"/>
      <c r="E32" s="33"/>
      <c r="F32" s="25"/>
      <c r="G32" s="25"/>
      <c r="H32" s="25"/>
      <c r="I32" s="21"/>
      <c r="J32" s="21"/>
      <c r="K32" s="21"/>
      <c r="L32" s="21"/>
    </row>
    <row r="33" spans="1:12" ht="13.5" x14ac:dyDescent="0.25">
      <c r="A33" s="21"/>
      <c r="B33" s="36"/>
      <c r="C33" s="36"/>
      <c r="D33" s="36"/>
      <c r="E33" s="33"/>
      <c r="F33" s="36"/>
      <c r="G33" s="36"/>
      <c r="H33" s="25"/>
      <c r="I33" s="21"/>
      <c r="J33" s="21"/>
      <c r="K33" s="21"/>
      <c r="L33" s="21"/>
    </row>
    <row r="34" spans="1:12" ht="13.5" x14ac:dyDescent="0.25">
      <c r="A34" s="21"/>
      <c r="B34" s="25" t="s">
        <v>24</v>
      </c>
      <c r="C34" s="25"/>
      <c r="D34" s="25"/>
      <c r="E34" s="33"/>
      <c r="F34" s="25" t="s">
        <v>25</v>
      </c>
      <c r="G34" s="37"/>
      <c r="H34" s="25"/>
      <c r="I34" s="21"/>
      <c r="J34" s="21"/>
      <c r="K34" s="21"/>
      <c r="L34" s="21"/>
    </row>
    <row r="35" spans="1:12" ht="13.5" x14ac:dyDescent="0.25">
      <c r="A35" s="21"/>
      <c r="B35" s="91"/>
      <c r="C35" s="75"/>
      <c r="D35" s="92"/>
      <c r="E35" s="93"/>
      <c r="F35" s="71"/>
      <c r="G35" s="71"/>
      <c r="H35" s="72"/>
      <c r="I35" s="21"/>
      <c r="J35" s="21"/>
      <c r="K35" s="21"/>
      <c r="L35" s="21"/>
    </row>
    <row r="36" spans="1:12" ht="13.5" x14ac:dyDescent="0.25">
      <c r="A36" s="21"/>
      <c r="B36" s="57"/>
      <c r="C36" s="62"/>
      <c r="D36" s="68"/>
      <c r="E36" s="14"/>
      <c r="F36" s="71"/>
      <c r="G36" s="71"/>
      <c r="H36" s="72"/>
      <c r="I36" s="21"/>
      <c r="J36" s="21"/>
      <c r="K36" s="21"/>
      <c r="L36" s="21"/>
    </row>
    <row r="37" spans="1:12" ht="13.5" x14ac:dyDescent="0.25">
      <c r="A37" s="21"/>
      <c r="B37" s="57"/>
      <c r="C37" s="13"/>
      <c r="D37" s="68"/>
      <c r="E37" s="14"/>
      <c r="F37" s="71"/>
      <c r="G37" s="71"/>
      <c r="H37" s="72"/>
      <c r="I37" s="21"/>
      <c r="J37" s="21"/>
      <c r="K37" s="21"/>
      <c r="L37" s="21"/>
    </row>
    <row r="38" spans="1:12" ht="13.5" x14ac:dyDescent="0.25">
      <c r="A38" s="21"/>
      <c r="B38" s="57"/>
      <c r="C38" s="13"/>
      <c r="D38" s="68"/>
      <c r="E38" s="84"/>
      <c r="F38" s="71"/>
      <c r="G38" s="71"/>
      <c r="H38" s="72"/>
      <c r="I38" s="21"/>
      <c r="J38" s="21"/>
      <c r="K38" s="21"/>
      <c r="L38" s="21"/>
    </row>
    <row r="39" spans="1:12" ht="13.5" x14ac:dyDescent="0.25">
      <c r="A39" s="21"/>
      <c r="B39" s="57"/>
      <c r="C39" s="13"/>
      <c r="D39" s="68"/>
      <c r="E39" s="84"/>
      <c r="F39" s="71"/>
      <c r="G39" s="71"/>
      <c r="H39" s="72"/>
      <c r="I39" s="21"/>
      <c r="J39" s="21"/>
      <c r="K39" s="21"/>
      <c r="L39" s="21"/>
    </row>
    <row r="40" spans="1:12" ht="13.5" x14ac:dyDescent="0.25">
      <c r="A40" s="21"/>
      <c r="B40" s="57"/>
      <c r="C40" s="13"/>
      <c r="D40" s="68"/>
      <c r="E40" s="84"/>
      <c r="F40" s="71"/>
      <c r="G40" s="71"/>
      <c r="H40" s="72"/>
      <c r="I40" s="21"/>
      <c r="J40" s="21"/>
      <c r="K40" s="21"/>
      <c r="L40" s="21"/>
    </row>
    <row r="41" spans="1:12" ht="13.5" x14ac:dyDescent="0.25">
      <c r="A41" s="21"/>
      <c r="B41" s="57"/>
      <c r="C41" s="13"/>
      <c r="D41" s="68"/>
      <c r="E41" s="84"/>
      <c r="F41" s="71"/>
      <c r="G41" s="71"/>
      <c r="H41" s="72"/>
      <c r="I41" s="21"/>
      <c r="J41" s="21"/>
      <c r="K41" s="21"/>
      <c r="L41" s="21"/>
    </row>
    <row r="42" spans="1:12" ht="13.5" x14ac:dyDescent="0.25">
      <c r="A42" s="21"/>
      <c r="B42" s="57"/>
      <c r="C42" s="13"/>
      <c r="D42" s="68"/>
      <c r="E42" s="84"/>
      <c r="F42" s="71"/>
      <c r="G42" s="71"/>
      <c r="H42" s="72"/>
      <c r="I42" s="21"/>
      <c r="J42" s="21"/>
      <c r="K42" s="21"/>
      <c r="L42" s="21"/>
    </row>
    <row r="43" spans="1:12" ht="13.5" x14ac:dyDescent="0.25">
      <c r="A43" s="21"/>
      <c r="B43" s="57"/>
      <c r="C43" s="13"/>
      <c r="D43" s="68"/>
      <c r="E43" s="84"/>
      <c r="F43" s="71"/>
      <c r="G43" s="71"/>
      <c r="H43" s="72"/>
      <c r="I43" s="21"/>
      <c r="J43" s="21"/>
      <c r="K43" s="21"/>
      <c r="L43" s="21"/>
    </row>
    <row r="44" spans="1:12" ht="13.5" x14ac:dyDescent="0.25">
      <c r="A44" s="21"/>
      <c r="B44" s="57"/>
      <c r="C44" s="13"/>
      <c r="D44" s="68"/>
      <c r="E44" s="84"/>
      <c r="F44" s="71"/>
      <c r="G44" s="71"/>
      <c r="H44" s="72"/>
      <c r="I44" s="21"/>
      <c r="J44" s="21"/>
      <c r="K44" s="21"/>
      <c r="L44" s="21"/>
    </row>
    <row r="45" spans="1:12" ht="13.5" x14ac:dyDescent="0.25">
      <c r="A45" s="21"/>
      <c r="B45" s="57"/>
      <c r="C45" s="13"/>
      <c r="D45" s="68"/>
      <c r="E45" s="84"/>
      <c r="F45" s="71"/>
      <c r="G45" s="71"/>
      <c r="H45" s="72"/>
      <c r="I45" s="21"/>
      <c r="J45" s="21"/>
      <c r="K45" s="21"/>
      <c r="L45" s="21"/>
    </row>
    <row r="46" spans="1:12" ht="13.5" x14ac:dyDescent="0.25">
      <c r="A46" s="21"/>
      <c r="B46" s="57"/>
      <c r="C46" s="13"/>
      <c r="D46" s="68"/>
      <c r="E46" s="84"/>
      <c r="F46" s="71"/>
      <c r="G46" s="71"/>
      <c r="H46" s="72"/>
      <c r="I46" s="21"/>
      <c r="J46" s="21"/>
      <c r="K46" s="21"/>
      <c r="L46" s="21"/>
    </row>
    <row r="47" spans="1:12" ht="13.5" x14ac:dyDescent="0.25">
      <c r="A47" s="21"/>
      <c r="B47" s="57"/>
      <c r="C47" s="13"/>
      <c r="D47" s="68"/>
      <c r="E47" s="84"/>
      <c r="F47" s="71"/>
      <c r="G47" s="71"/>
      <c r="H47" s="72"/>
      <c r="I47" s="21"/>
      <c r="J47" s="21"/>
      <c r="K47" s="21"/>
      <c r="L47" s="21"/>
    </row>
    <row r="48" spans="1:12" ht="13.5" x14ac:dyDescent="0.25">
      <c r="A48" s="21"/>
      <c r="B48" s="57"/>
      <c r="C48" s="13"/>
      <c r="D48" s="68"/>
      <c r="E48" s="84"/>
      <c r="F48" s="71"/>
      <c r="G48" s="71"/>
      <c r="H48" s="72"/>
      <c r="I48" s="21"/>
      <c r="J48" s="21"/>
      <c r="K48" s="21"/>
      <c r="L48" s="21"/>
    </row>
    <row r="49" spans="1:12" ht="13.5" x14ac:dyDescent="0.25">
      <c r="A49" s="21"/>
      <c r="B49" s="57"/>
      <c r="C49" s="13"/>
      <c r="D49" s="68"/>
      <c r="E49" s="84"/>
      <c r="F49" s="71"/>
      <c r="G49" s="71"/>
      <c r="H49" s="72"/>
      <c r="I49" s="21"/>
      <c r="J49" s="21"/>
      <c r="K49" s="21"/>
      <c r="L49" s="21"/>
    </row>
    <row r="50" spans="1:12" ht="13.5" x14ac:dyDescent="0.25">
      <c r="A50" s="21"/>
      <c r="B50" s="57"/>
      <c r="C50" s="13"/>
      <c r="D50" s="68"/>
      <c r="E50" s="84"/>
      <c r="F50" s="71"/>
      <c r="G50" s="71"/>
      <c r="H50" s="72"/>
      <c r="I50" s="21"/>
      <c r="J50" s="21"/>
      <c r="K50" s="21"/>
      <c r="L50" s="21"/>
    </row>
    <row r="51" spans="1:12" ht="13.5" x14ac:dyDescent="0.25">
      <c r="A51" s="21"/>
      <c r="B51" s="98"/>
      <c r="C51" s="13"/>
      <c r="D51" s="68"/>
      <c r="E51" s="84"/>
      <c r="F51" s="71"/>
      <c r="G51" s="71"/>
      <c r="H51" s="72"/>
      <c r="I51" s="21"/>
      <c r="J51" s="21"/>
      <c r="K51" s="21"/>
      <c r="L51" s="21"/>
    </row>
    <row r="52" spans="1:12" ht="13.5" x14ac:dyDescent="0.25">
      <c r="A52" s="21"/>
      <c r="B52" s="57"/>
      <c r="C52" s="13"/>
      <c r="D52" s="68"/>
      <c r="E52" s="84"/>
      <c r="F52" s="71"/>
      <c r="G52" s="71"/>
      <c r="H52" s="72"/>
      <c r="I52" s="21"/>
      <c r="J52" s="21"/>
      <c r="K52" s="21"/>
      <c r="L52" s="21"/>
    </row>
    <row r="53" spans="1:12" ht="13.5" x14ac:dyDescent="0.25">
      <c r="A53" s="21"/>
      <c r="B53" s="57"/>
      <c r="C53" s="13"/>
      <c r="D53" s="68"/>
      <c r="E53" s="84"/>
      <c r="F53" s="71"/>
      <c r="G53" s="71"/>
      <c r="H53" s="72"/>
      <c r="I53" s="21"/>
      <c r="J53" s="21"/>
      <c r="K53" s="21"/>
      <c r="L53" s="21"/>
    </row>
    <row r="54" spans="1:12" ht="13.5" x14ac:dyDescent="0.25">
      <c r="A54" s="21"/>
      <c r="B54" s="57"/>
      <c r="C54" s="13"/>
      <c r="D54" s="68"/>
      <c r="E54" s="84"/>
      <c r="F54" s="71"/>
      <c r="G54" s="71"/>
      <c r="H54" s="72"/>
      <c r="I54" s="21"/>
      <c r="J54" s="21"/>
      <c r="K54" s="21"/>
      <c r="L54" s="21"/>
    </row>
    <row r="55" spans="1:12" ht="13.5" x14ac:dyDescent="0.25">
      <c r="A55" s="21"/>
      <c r="B55" s="57"/>
      <c r="C55" s="13"/>
      <c r="D55" s="68"/>
      <c r="E55" s="84"/>
      <c r="F55" s="71"/>
      <c r="G55" s="71"/>
      <c r="H55" s="72"/>
      <c r="I55" s="21"/>
      <c r="J55" s="21"/>
      <c r="K55" s="21"/>
      <c r="L55" s="21"/>
    </row>
    <row r="56" spans="1:12" ht="13.5" x14ac:dyDescent="0.25">
      <c r="A56" s="21"/>
      <c r="B56" s="57"/>
      <c r="C56" s="13"/>
      <c r="D56" s="68"/>
      <c r="E56" s="84"/>
      <c r="F56" s="71"/>
      <c r="G56" s="71"/>
      <c r="H56" s="72"/>
      <c r="I56" s="21"/>
      <c r="J56" s="21"/>
      <c r="K56" s="21"/>
      <c r="L56" s="21"/>
    </row>
    <row r="57" spans="1:12" ht="13.5" x14ac:dyDescent="0.25">
      <c r="A57" s="21"/>
      <c r="B57" s="57"/>
      <c r="C57" s="13"/>
      <c r="D57" s="68"/>
      <c r="E57" s="84"/>
      <c r="F57" s="71"/>
      <c r="G57" s="71"/>
      <c r="H57" s="72"/>
      <c r="I57" s="21"/>
      <c r="J57" s="21"/>
      <c r="K57" s="21"/>
      <c r="L57" s="21"/>
    </row>
    <row r="58" spans="1:12" ht="13.5" x14ac:dyDescent="0.25">
      <c r="A58" s="21"/>
      <c r="B58" s="57"/>
      <c r="C58" s="13"/>
      <c r="D58" s="68"/>
      <c r="E58" s="84"/>
      <c r="F58" s="71"/>
      <c r="G58" s="71"/>
      <c r="H58" s="72"/>
      <c r="I58" s="21"/>
      <c r="J58" s="21"/>
      <c r="K58" s="21"/>
      <c r="L58" s="21"/>
    </row>
    <row r="59" spans="1:12" ht="13.5" x14ac:dyDescent="0.25">
      <c r="A59" s="21"/>
      <c r="B59" s="57"/>
      <c r="C59" s="13"/>
      <c r="D59" s="68"/>
      <c r="E59" s="84"/>
      <c r="F59" s="71"/>
      <c r="G59" s="71"/>
      <c r="H59" s="72"/>
      <c r="I59" s="21"/>
      <c r="J59" s="21"/>
      <c r="K59" s="21"/>
      <c r="L59" s="21"/>
    </row>
    <row r="60" spans="1:12" ht="13.5" x14ac:dyDescent="0.25">
      <c r="A60" s="21"/>
      <c r="B60" s="57"/>
      <c r="C60" s="13"/>
      <c r="D60" s="68"/>
      <c r="E60" s="84"/>
      <c r="F60" s="71"/>
      <c r="G60" s="71"/>
      <c r="H60" s="72"/>
      <c r="I60" s="21"/>
      <c r="J60" s="21"/>
      <c r="K60" s="21"/>
      <c r="L60" s="21"/>
    </row>
    <row r="61" spans="1:12" ht="13.5" x14ac:dyDescent="0.25">
      <c r="A61" s="21"/>
      <c r="B61" s="57"/>
      <c r="C61" s="13"/>
      <c r="D61" s="68"/>
      <c r="E61" s="84"/>
      <c r="F61" s="71"/>
      <c r="G61" s="71"/>
      <c r="H61" s="72"/>
      <c r="I61" s="21"/>
      <c r="J61" s="21"/>
      <c r="K61" s="21"/>
      <c r="L61" s="21"/>
    </row>
    <row r="62" spans="1:12" ht="13.5" x14ac:dyDescent="0.25">
      <c r="A62" s="21"/>
      <c r="B62" s="57"/>
      <c r="C62" s="13"/>
      <c r="D62" s="68"/>
      <c r="E62" s="84"/>
      <c r="F62" s="71"/>
      <c r="G62" s="71"/>
      <c r="H62" s="72"/>
      <c r="I62" s="21"/>
      <c r="J62" s="21"/>
      <c r="K62" s="21"/>
      <c r="L62" s="21"/>
    </row>
    <row r="63" spans="1:12" ht="13.5" x14ac:dyDescent="0.25">
      <c r="A63" s="21"/>
      <c r="B63" s="57"/>
      <c r="C63" s="13"/>
      <c r="D63" s="68"/>
      <c r="E63" s="84"/>
      <c r="F63" s="71"/>
      <c r="G63" s="71"/>
      <c r="H63" s="72"/>
      <c r="I63" s="21"/>
      <c r="J63" s="21"/>
      <c r="K63" s="21"/>
      <c r="L63" s="21"/>
    </row>
    <row r="64" spans="1:12" ht="13.5" x14ac:dyDescent="0.25">
      <c r="A64" s="21"/>
      <c r="B64" s="98"/>
      <c r="C64" s="13"/>
      <c r="D64" s="68"/>
      <c r="E64" s="84"/>
      <c r="F64" s="71"/>
      <c r="G64" s="71"/>
      <c r="H64" s="72"/>
      <c r="I64" s="21"/>
      <c r="J64" s="21"/>
      <c r="K64" s="21"/>
      <c r="L64" s="21"/>
    </row>
    <row r="65" spans="1:12" ht="13.5" x14ac:dyDescent="0.25">
      <c r="A65" s="21"/>
      <c r="B65" s="57"/>
      <c r="C65" s="13"/>
      <c r="D65" s="68"/>
      <c r="E65" s="84"/>
      <c r="F65" s="71"/>
      <c r="G65" s="71"/>
      <c r="H65" s="72"/>
      <c r="I65" s="21"/>
      <c r="J65" s="21"/>
      <c r="K65" s="21"/>
      <c r="L65" s="21"/>
    </row>
    <row r="66" spans="1:12" s="56" customFormat="1" ht="13.5" x14ac:dyDescent="0.25">
      <c r="A66" s="50"/>
      <c r="B66" s="57"/>
      <c r="C66" s="13"/>
      <c r="D66" s="68"/>
      <c r="E66" s="84"/>
      <c r="F66" s="69"/>
      <c r="G66" s="69"/>
      <c r="H66" s="70"/>
      <c r="I66" s="50"/>
      <c r="J66" s="50"/>
      <c r="K66" s="50"/>
      <c r="L66" s="50"/>
    </row>
    <row r="67" spans="1:12" s="56" customFormat="1" ht="13.5" x14ac:dyDescent="0.25">
      <c r="A67" s="50"/>
      <c r="B67" s="98"/>
      <c r="C67" s="13"/>
      <c r="D67" s="68"/>
      <c r="E67" s="84"/>
      <c r="F67" s="69"/>
      <c r="G67" s="69"/>
      <c r="H67" s="70"/>
      <c r="I67" s="50"/>
      <c r="J67" s="50"/>
      <c r="K67" s="50"/>
      <c r="L67" s="50"/>
    </row>
    <row r="68" spans="1:12" s="56" customFormat="1" ht="13.5" x14ac:dyDescent="0.25">
      <c r="A68" s="50"/>
      <c r="B68" s="57"/>
      <c r="C68" s="13"/>
      <c r="D68" s="68"/>
      <c r="E68" s="84"/>
      <c r="F68" s="69"/>
      <c r="G68" s="69"/>
      <c r="H68" s="70"/>
      <c r="I68" s="50"/>
      <c r="J68" s="50"/>
      <c r="K68" s="50"/>
      <c r="L68" s="50"/>
    </row>
    <row r="69" spans="1:12" s="56" customFormat="1" ht="13.5" x14ac:dyDescent="0.25">
      <c r="A69" s="50"/>
      <c r="B69" s="57"/>
      <c r="C69" s="13"/>
      <c r="D69" s="68"/>
      <c r="E69" s="84"/>
      <c r="F69" s="69"/>
      <c r="G69" s="69"/>
      <c r="H69" s="70"/>
      <c r="I69" s="50"/>
      <c r="J69" s="50"/>
      <c r="K69" s="50"/>
      <c r="L69" s="50"/>
    </row>
    <row r="70" spans="1:12" s="56" customFormat="1" ht="13.5" x14ac:dyDescent="0.25">
      <c r="A70" s="50"/>
      <c r="B70" s="98"/>
      <c r="C70" s="13"/>
      <c r="D70" s="68"/>
      <c r="E70" s="84"/>
      <c r="F70" s="69"/>
      <c r="G70" s="69"/>
      <c r="H70" s="70"/>
      <c r="I70" s="50"/>
      <c r="J70" s="50"/>
      <c r="K70" s="50"/>
      <c r="L70" s="50"/>
    </row>
    <row r="71" spans="1:12" s="56" customFormat="1" ht="13.5" x14ac:dyDescent="0.25">
      <c r="A71" s="50"/>
      <c r="B71" s="57"/>
      <c r="C71" s="99"/>
      <c r="D71" s="68"/>
      <c r="E71" s="14"/>
      <c r="F71" s="69"/>
      <c r="G71" s="69"/>
      <c r="H71" s="70"/>
      <c r="I71" s="50"/>
      <c r="J71" s="50"/>
      <c r="K71" s="50"/>
      <c r="L71" s="50"/>
    </row>
    <row r="72" spans="1:12" s="56" customFormat="1" ht="13.5" x14ac:dyDescent="0.25">
      <c r="A72" s="50"/>
      <c r="B72" s="57"/>
      <c r="C72" s="62"/>
      <c r="D72" s="68"/>
      <c r="E72" s="14"/>
      <c r="F72" s="69"/>
      <c r="G72" s="69"/>
      <c r="H72" s="70"/>
      <c r="I72" s="50"/>
      <c r="J72" s="50"/>
      <c r="K72" s="50"/>
      <c r="L72" s="50"/>
    </row>
    <row r="73" spans="1:12" s="56" customFormat="1" ht="13.5" x14ac:dyDescent="0.25">
      <c r="A73" s="50"/>
      <c r="B73" s="57"/>
      <c r="C73" s="13"/>
      <c r="D73" s="68"/>
      <c r="E73" s="14"/>
      <c r="F73" s="69"/>
      <c r="G73" s="69"/>
      <c r="H73" s="70"/>
      <c r="I73" s="50"/>
      <c r="J73" s="50"/>
      <c r="K73" s="50"/>
      <c r="L73" s="50"/>
    </row>
    <row r="74" spans="1:12" s="56" customFormat="1" ht="13.5" x14ac:dyDescent="0.25">
      <c r="A74" s="50"/>
      <c r="B74" s="57"/>
      <c r="C74" s="13"/>
      <c r="D74" s="68"/>
      <c r="E74" s="84"/>
      <c r="F74" s="69"/>
      <c r="G74" s="69"/>
      <c r="H74" s="70"/>
      <c r="I74" s="50"/>
      <c r="J74" s="50"/>
      <c r="K74" s="50"/>
      <c r="L74" s="50"/>
    </row>
    <row r="75" spans="1:12" s="56" customFormat="1" ht="13.5" x14ac:dyDescent="0.25">
      <c r="A75" s="50"/>
      <c r="B75" s="57"/>
      <c r="C75" s="13"/>
      <c r="D75" s="68"/>
      <c r="E75" s="14"/>
      <c r="F75" s="69"/>
      <c r="G75" s="69"/>
      <c r="H75" s="70"/>
      <c r="I75" s="50"/>
      <c r="J75" s="50"/>
      <c r="K75" s="50"/>
      <c r="L75" s="50"/>
    </row>
    <row r="76" spans="1:12" s="56" customFormat="1" ht="13.5" x14ac:dyDescent="0.25">
      <c r="A76" s="50"/>
      <c r="B76" s="98"/>
      <c r="C76" s="13"/>
      <c r="D76" s="68"/>
      <c r="E76" s="84"/>
      <c r="F76" s="69"/>
      <c r="G76" s="69"/>
      <c r="H76" s="70"/>
      <c r="I76" s="50"/>
      <c r="J76" s="50"/>
      <c r="K76" s="50"/>
      <c r="L76" s="50"/>
    </row>
    <row r="77" spans="1:12" s="56" customFormat="1" ht="13.5" x14ac:dyDescent="0.25">
      <c r="A77" s="50"/>
      <c r="B77" s="98"/>
      <c r="C77" s="13"/>
      <c r="D77" s="68"/>
      <c r="E77" s="84"/>
      <c r="F77" s="69"/>
      <c r="G77" s="69"/>
      <c r="H77" s="70"/>
      <c r="I77" s="50"/>
      <c r="J77" s="50"/>
      <c r="K77" s="50"/>
      <c r="L77" s="50"/>
    </row>
    <row r="78" spans="1:12" s="56" customFormat="1" ht="13.5" x14ac:dyDescent="0.25">
      <c r="A78" s="50"/>
      <c r="B78" s="57"/>
      <c r="C78" s="62"/>
      <c r="D78" s="68"/>
      <c r="E78" s="14"/>
      <c r="F78" s="69"/>
      <c r="G78" s="69"/>
      <c r="H78" s="70"/>
      <c r="I78" s="50"/>
      <c r="J78" s="50"/>
      <c r="K78" s="50"/>
      <c r="L78" s="50"/>
    </row>
    <row r="79" spans="1:12" s="56" customFormat="1" ht="13.5" x14ac:dyDescent="0.25">
      <c r="A79" s="50"/>
      <c r="B79" s="57"/>
      <c r="C79" s="13"/>
      <c r="D79" s="68"/>
      <c r="E79" s="14"/>
      <c r="F79" s="69"/>
      <c r="G79" s="69"/>
      <c r="H79" s="70"/>
      <c r="I79" s="50"/>
      <c r="J79" s="50"/>
      <c r="K79" s="50"/>
      <c r="L79" s="50"/>
    </row>
    <row r="80" spans="1:12" s="56" customFormat="1" ht="13.5" x14ac:dyDescent="0.25">
      <c r="A80" s="50"/>
      <c r="B80" s="57"/>
      <c r="C80" s="13"/>
      <c r="D80" s="68"/>
      <c r="E80" s="84"/>
      <c r="F80" s="69"/>
      <c r="G80" s="69"/>
      <c r="H80" s="70"/>
      <c r="I80" s="50"/>
      <c r="J80" s="50"/>
      <c r="K80" s="50"/>
      <c r="L80" s="50"/>
    </row>
    <row r="81" spans="1:12" s="56" customFormat="1" ht="13.5" x14ac:dyDescent="0.25">
      <c r="A81" s="50"/>
      <c r="B81" s="98"/>
      <c r="C81" s="13"/>
      <c r="D81" s="68"/>
      <c r="E81" s="84"/>
      <c r="F81" s="69"/>
      <c r="G81" s="69"/>
      <c r="H81" s="70"/>
      <c r="I81" s="50"/>
      <c r="J81" s="50"/>
      <c r="K81" s="50"/>
      <c r="L81" s="50"/>
    </row>
    <row r="82" spans="1:12" s="56" customFormat="1" ht="13.5" x14ac:dyDescent="0.25">
      <c r="A82" s="50"/>
      <c r="B82" s="57"/>
      <c r="C82" s="13"/>
      <c r="D82" s="68"/>
      <c r="E82" s="84"/>
      <c r="F82" s="69"/>
      <c r="G82" s="69"/>
      <c r="H82" s="70"/>
      <c r="I82" s="50"/>
      <c r="J82" s="50"/>
      <c r="K82" s="50"/>
      <c r="L82" s="50"/>
    </row>
    <row r="83" spans="1:12" s="56" customFormat="1" ht="13.5" x14ac:dyDescent="0.25">
      <c r="A83" s="50"/>
      <c r="B83" s="57"/>
      <c r="C83" s="13"/>
      <c r="D83" s="68"/>
      <c r="E83" s="84"/>
      <c r="F83" s="69"/>
      <c r="G83" s="69"/>
      <c r="H83" s="70"/>
      <c r="I83" s="50"/>
      <c r="J83" s="50"/>
      <c r="K83" s="50"/>
      <c r="L83" s="50"/>
    </row>
    <row r="84" spans="1:12" s="56" customFormat="1" ht="13.5" x14ac:dyDescent="0.25">
      <c r="A84" s="50"/>
      <c r="B84" s="98"/>
      <c r="C84" s="13"/>
      <c r="D84" s="68"/>
      <c r="E84" s="84"/>
      <c r="F84" s="69"/>
      <c r="G84" s="69"/>
      <c r="H84" s="70"/>
      <c r="I84" s="50"/>
      <c r="J84" s="50"/>
      <c r="K84" s="50"/>
      <c r="L84" s="50"/>
    </row>
    <row r="85" spans="1:12" s="56" customFormat="1" ht="13.5" x14ac:dyDescent="0.25">
      <c r="A85" s="50"/>
      <c r="B85" s="57"/>
      <c r="C85" s="13"/>
      <c r="D85" s="68"/>
      <c r="E85" s="84"/>
      <c r="F85" s="69"/>
      <c r="G85" s="69"/>
      <c r="H85" s="70"/>
      <c r="I85" s="50"/>
      <c r="J85" s="50"/>
      <c r="K85" s="50"/>
      <c r="L85" s="50"/>
    </row>
    <row r="86" spans="1:12" s="56" customFormat="1" ht="13.5" x14ac:dyDescent="0.25">
      <c r="A86" s="50"/>
      <c r="B86" s="57"/>
      <c r="C86" s="13"/>
      <c r="D86" s="68"/>
      <c r="E86" s="84"/>
      <c r="F86" s="69"/>
      <c r="G86" s="69"/>
      <c r="H86" s="70"/>
      <c r="I86" s="50"/>
      <c r="J86" s="50"/>
      <c r="K86" s="50"/>
      <c r="L86" s="50"/>
    </row>
    <row r="87" spans="1:12" s="56" customFormat="1" ht="13.5" x14ac:dyDescent="0.25">
      <c r="A87" s="50"/>
      <c r="B87" s="57"/>
      <c r="C87" s="13"/>
      <c r="D87" s="68"/>
      <c r="E87" s="84"/>
      <c r="F87" s="69"/>
      <c r="G87" s="69"/>
      <c r="H87" s="70"/>
      <c r="I87" s="50"/>
      <c r="J87" s="50"/>
      <c r="K87" s="50"/>
      <c r="L87" s="50"/>
    </row>
    <row r="88" spans="1:12" s="56" customFormat="1" ht="13.5" x14ac:dyDescent="0.25">
      <c r="A88" s="50"/>
      <c r="B88" s="57"/>
      <c r="C88" s="13"/>
      <c r="D88" s="68"/>
      <c r="E88" s="84"/>
      <c r="F88" s="69"/>
      <c r="G88" s="69"/>
      <c r="H88" s="70"/>
      <c r="I88" s="50"/>
      <c r="J88" s="50"/>
      <c r="K88" s="50"/>
      <c r="L88" s="50"/>
    </row>
    <row r="89" spans="1:12" s="56" customFormat="1" ht="13.5" x14ac:dyDescent="0.25">
      <c r="A89" s="50"/>
      <c r="B89" s="57"/>
      <c r="C89" s="13"/>
      <c r="D89" s="68"/>
      <c r="E89" s="84"/>
      <c r="F89" s="69"/>
      <c r="G89" s="69"/>
      <c r="H89" s="70"/>
      <c r="I89" s="50"/>
      <c r="J89" s="50"/>
      <c r="K89" s="50"/>
      <c r="L89" s="50"/>
    </row>
    <row r="90" spans="1:12" s="56" customFormat="1" ht="13.5" x14ac:dyDescent="0.25">
      <c r="A90" s="50"/>
      <c r="B90" s="57"/>
      <c r="C90" s="13"/>
      <c r="D90" s="68"/>
      <c r="E90" s="84"/>
      <c r="F90" s="69"/>
      <c r="G90" s="69"/>
      <c r="H90" s="70"/>
      <c r="I90" s="50"/>
      <c r="J90" s="50"/>
      <c r="K90" s="50"/>
      <c r="L90" s="50"/>
    </row>
    <row r="91" spans="1:12" s="56" customFormat="1" ht="13.5" x14ac:dyDescent="0.25">
      <c r="A91" s="50"/>
      <c r="B91" s="57"/>
      <c r="C91" s="13"/>
      <c r="D91" s="68"/>
      <c r="E91" s="84"/>
      <c r="F91" s="69"/>
      <c r="G91" s="69"/>
      <c r="H91" s="70"/>
      <c r="I91" s="50"/>
      <c r="J91" s="50"/>
      <c r="K91" s="50"/>
      <c r="L91" s="50"/>
    </row>
    <row r="92" spans="1:12" s="56" customFormat="1" ht="13.5" x14ac:dyDescent="0.25">
      <c r="A92" s="50"/>
      <c r="B92" s="57"/>
      <c r="C92" s="13"/>
      <c r="D92" s="68"/>
      <c r="E92" s="84"/>
      <c r="F92" s="69"/>
      <c r="G92" s="69"/>
      <c r="H92" s="70"/>
      <c r="I92" s="50"/>
      <c r="J92" s="50"/>
      <c r="K92" s="50"/>
      <c r="L92" s="50"/>
    </row>
    <row r="93" spans="1:12" ht="13.5" x14ac:dyDescent="0.25">
      <c r="A93" s="21"/>
      <c r="B93" s="57"/>
      <c r="C93" s="13"/>
      <c r="D93" s="68"/>
      <c r="E93" s="84"/>
      <c r="F93" s="71"/>
      <c r="G93" s="71"/>
      <c r="H93" s="72"/>
      <c r="I93" s="21"/>
      <c r="J93" s="21"/>
      <c r="K93" s="21"/>
      <c r="L93" s="21"/>
    </row>
    <row r="94" spans="1:12" ht="13.5" x14ac:dyDescent="0.25">
      <c r="A94" s="21"/>
      <c r="B94" s="57"/>
      <c r="C94" s="13"/>
      <c r="D94" s="68"/>
      <c r="E94" s="84"/>
      <c r="F94" s="71"/>
      <c r="G94" s="71"/>
      <c r="H94" s="72"/>
      <c r="I94" s="21"/>
      <c r="J94" s="21"/>
      <c r="K94" s="21"/>
      <c r="L94" s="21"/>
    </row>
    <row r="95" spans="1:12" ht="13.5" x14ac:dyDescent="0.25">
      <c r="A95" s="21"/>
      <c r="B95" s="57"/>
      <c r="C95" s="13"/>
      <c r="D95" s="68"/>
      <c r="E95" s="84"/>
      <c r="F95" s="71"/>
      <c r="G95" s="71"/>
      <c r="H95" s="72"/>
      <c r="I95" s="21"/>
      <c r="J95" s="21"/>
      <c r="K95" s="21"/>
      <c r="L95" s="21"/>
    </row>
    <row r="96" spans="1:12" ht="13.5" x14ac:dyDescent="0.25">
      <c r="A96" s="21"/>
      <c r="B96" s="57"/>
      <c r="C96" s="13"/>
      <c r="D96" s="68"/>
      <c r="E96" s="84"/>
      <c r="F96" s="71"/>
      <c r="G96" s="71"/>
      <c r="H96" s="72"/>
      <c r="I96" s="21"/>
      <c r="J96" s="21"/>
      <c r="K96" s="21"/>
      <c r="L96" s="21"/>
    </row>
    <row r="97" spans="1:12" ht="13.5" x14ac:dyDescent="0.25">
      <c r="A97" s="21"/>
      <c r="B97" s="57"/>
      <c r="C97" s="13"/>
      <c r="D97" s="68"/>
      <c r="E97" s="84"/>
      <c r="F97" s="71"/>
      <c r="G97" s="71"/>
      <c r="H97" s="72"/>
      <c r="I97" s="21"/>
      <c r="J97" s="21"/>
      <c r="K97" s="21"/>
      <c r="L97" s="21"/>
    </row>
    <row r="98" spans="1:12" ht="13.5" x14ac:dyDescent="0.25">
      <c r="A98" s="21"/>
      <c r="B98" s="57"/>
      <c r="C98" s="13"/>
      <c r="D98" s="68"/>
      <c r="E98" s="84"/>
      <c r="F98" s="71"/>
      <c r="G98" s="71"/>
      <c r="H98" s="72"/>
      <c r="I98" s="21"/>
      <c r="J98" s="21"/>
      <c r="K98" s="21"/>
      <c r="L98" s="21"/>
    </row>
    <row r="99" spans="1:12" ht="13.5" x14ac:dyDescent="0.25">
      <c r="A99" s="21"/>
      <c r="B99" s="98"/>
      <c r="C99" s="13"/>
      <c r="D99" s="68"/>
      <c r="E99" s="84"/>
      <c r="F99" s="71"/>
      <c r="G99" s="71"/>
      <c r="H99" s="72"/>
      <c r="I99" s="21"/>
      <c r="J99" s="21"/>
      <c r="K99" s="21"/>
      <c r="L99" s="21"/>
    </row>
    <row r="100" spans="1:12" ht="13.5" x14ac:dyDescent="0.25">
      <c r="A100" s="21"/>
      <c r="B100" s="98"/>
      <c r="C100" s="13"/>
      <c r="D100" s="68"/>
      <c r="E100" s="84"/>
      <c r="F100" s="71"/>
      <c r="G100" s="71"/>
      <c r="H100" s="72"/>
      <c r="I100" s="21"/>
      <c r="J100" s="21"/>
      <c r="K100" s="21"/>
      <c r="L100" s="21"/>
    </row>
    <row r="101" spans="1:12" ht="13.5" x14ac:dyDescent="0.25">
      <c r="A101" s="21"/>
      <c r="B101" s="57"/>
      <c r="C101" s="13"/>
      <c r="D101" s="68"/>
      <c r="E101" s="84"/>
      <c r="F101" s="71"/>
      <c r="G101" s="71"/>
      <c r="H101" s="72"/>
      <c r="I101" s="21"/>
      <c r="J101" s="21"/>
      <c r="K101" s="21"/>
      <c r="L101" s="21"/>
    </row>
    <row r="102" spans="1:12" ht="13.5" x14ac:dyDescent="0.25">
      <c r="A102" s="21"/>
      <c r="B102" s="57"/>
      <c r="C102" s="13"/>
      <c r="D102" s="68"/>
      <c r="E102" s="84"/>
      <c r="F102" s="71"/>
      <c r="G102" s="71"/>
      <c r="H102" s="72"/>
      <c r="I102" s="21"/>
      <c r="J102" s="21"/>
      <c r="K102" s="21"/>
      <c r="L102" s="21"/>
    </row>
    <row r="103" spans="1:12" ht="13.5" x14ac:dyDescent="0.25">
      <c r="A103" s="21"/>
      <c r="B103" s="57"/>
      <c r="C103" s="13"/>
      <c r="D103" s="68"/>
      <c r="E103" s="84"/>
      <c r="F103" s="71"/>
      <c r="G103" s="71"/>
      <c r="H103" s="72"/>
      <c r="I103" s="21"/>
      <c r="J103" s="21"/>
      <c r="K103" s="21"/>
      <c r="L103" s="21"/>
    </row>
    <row r="104" spans="1:12" ht="13.5" x14ac:dyDescent="0.25">
      <c r="A104" s="21"/>
      <c r="B104" s="57"/>
      <c r="C104" s="13"/>
      <c r="D104" s="68"/>
      <c r="E104" s="84"/>
      <c r="F104" s="71"/>
      <c r="G104" s="71"/>
      <c r="H104" s="72"/>
      <c r="I104" s="21"/>
      <c r="J104" s="21"/>
      <c r="K104" s="21"/>
      <c r="L104" s="21"/>
    </row>
    <row r="105" spans="1:12" ht="13.5" x14ac:dyDescent="0.25">
      <c r="A105" s="21"/>
      <c r="B105" s="57"/>
      <c r="C105" s="13"/>
      <c r="D105" s="68"/>
      <c r="E105" s="84"/>
      <c r="F105" s="71"/>
      <c r="G105" s="71"/>
      <c r="H105" s="72"/>
      <c r="I105" s="21"/>
      <c r="J105" s="21"/>
      <c r="K105" s="21"/>
      <c r="L105" s="21"/>
    </row>
    <row r="106" spans="1:12" ht="13.5" x14ac:dyDescent="0.25">
      <c r="A106" s="21"/>
      <c r="B106" s="57"/>
      <c r="C106" s="13"/>
      <c r="D106" s="68"/>
      <c r="E106" s="84"/>
      <c r="F106" s="71"/>
      <c r="G106" s="71"/>
      <c r="H106" s="72"/>
      <c r="I106" s="21"/>
      <c r="J106" s="21"/>
      <c r="K106" s="21"/>
      <c r="L106" s="21"/>
    </row>
    <row r="107" spans="1:12" ht="13.5" x14ac:dyDescent="0.25">
      <c r="A107" s="21"/>
      <c r="B107" s="57"/>
      <c r="C107" s="99"/>
      <c r="D107" s="68"/>
      <c r="E107" s="14"/>
      <c r="F107" s="71"/>
      <c r="G107" s="71"/>
      <c r="H107" s="72"/>
      <c r="I107" s="21"/>
      <c r="J107" s="21"/>
      <c r="K107" s="21"/>
      <c r="L107" s="21"/>
    </row>
    <row r="108" spans="1:12" ht="13.5" x14ac:dyDescent="0.25">
      <c r="A108" s="21"/>
      <c r="B108" s="98"/>
      <c r="C108" s="99"/>
      <c r="D108" s="68"/>
      <c r="E108" s="84"/>
      <c r="F108" s="71"/>
      <c r="G108" s="71"/>
      <c r="H108" s="72"/>
      <c r="I108" s="21"/>
      <c r="J108" s="21"/>
      <c r="K108" s="21"/>
      <c r="L108" s="21"/>
    </row>
    <row r="109" spans="1:12" ht="13.5" x14ac:dyDescent="0.25">
      <c r="A109" s="21"/>
      <c r="B109" s="98"/>
      <c r="C109" s="13"/>
      <c r="D109" s="68"/>
      <c r="E109" s="84"/>
      <c r="F109" s="71"/>
      <c r="G109" s="71"/>
      <c r="H109" s="72"/>
      <c r="I109" s="21"/>
      <c r="J109" s="21"/>
      <c r="K109" s="21"/>
      <c r="L109" s="21"/>
    </row>
    <row r="110" spans="1:12" ht="13.5" x14ac:dyDescent="0.25">
      <c r="A110" s="21"/>
      <c r="B110" s="98"/>
      <c r="C110" s="13"/>
      <c r="D110" s="68"/>
      <c r="E110" s="84"/>
      <c r="F110" s="71"/>
      <c r="G110" s="71"/>
      <c r="H110" s="72"/>
      <c r="I110" s="21"/>
      <c r="J110" s="21"/>
      <c r="K110" s="21"/>
      <c r="L110" s="21"/>
    </row>
    <row r="111" spans="1:12" ht="13.5" x14ac:dyDescent="0.25">
      <c r="A111" s="21"/>
      <c r="B111" s="98"/>
      <c r="C111" s="13"/>
      <c r="D111" s="68"/>
      <c r="E111" s="84"/>
      <c r="F111" s="71"/>
      <c r="G111" s="71"/>
      <c r="H111" s="72"/>
      <c r="I111" s="21"/>
      <c r="J111" s="21"/>
      <c r="K111" s="21"/>
      <c r="L111" s="21"/>
    </row>
    <row r="112" spans="1:12" ht="13.5" x14ac:dyDescent="0.25">
      <c r="A112" s="21"/>
      <c r="B112" s="98"/>
      <c r="C112" s="13"/>
      <c r="D112" s="68"/>
      <c r="E112" s="84"/>
      <c r="F112" s="71"/>
      <c r="G112" s="71"/>
      <c r="H112" s="72"/>
      <c r="I112" s="21"/>
      <c r="J112" s="21"/>
      <c r="K112" s="21"/>
      <c r="L112" s="21"/>
    </row>
    <row r="113" spans="1:12" ht="13.5" x14ac:dyDescent="0.25">
      <c r="A113" s="21"/>
      <c r="B113" s="98"/>
      <c r="C113" s="13"/>
      <c r="D113" s="68"/>
      <c r="E113" s="84"/>
      <c r="F113" s="71"/>
      <c r="G113" s="71"/>
      <c r="H113" s="72"/>
      <c r="I113" s="21"/>
      <c r="J113" s="21"/>
      <c r="K113" s="21"/>
      <c r="L113" s="21"/>
    </row>
    <row r="114" spans="1:12" ht="13.5" x14ac:dyDescent="0.25">
      <c r="A114" s="21"/>
      <c r="B114" s="98"/>
      <c r="C114" s="13"/>
      <c r="D114" s="68"/>
      <c r="E114" s="84"/>
      <c r="F114" s="71"/>
      <c r="G114" s="71"/>
      <c r="H114" s="72"/>
      <c r="I114" s="21"/>
      <c r="J114" s="21"/>
      <c r="K114" s="21"/>
      <c r="L114" s="21"/>
    </row>
    <row r="115" spans="1:12" ht="13.5" x14ac:dyDescent="0.25">
      <c r="A115" s="21"/>
      <c r="B115" s="57"/>
      <c r="C115" s="62"/>
      <c r="D115" s="68"/>
      <c r="E115" s="14"/>
      <c r="F115" s="71"/>
      <c r="G115" s="71"/>
      <c r="H115" s="72"/>
      <c r="I115" s="21"/>
      <c r="J115" s="21"/>
      <c r="K115" s="21"/>
      <c r="L115" s="21"/>
    </row>
    <row r="116" spans="1:12" ht="13.5" x14ac:dyDescent="0.25">
      <c r="A116" s="21"/>
      <c r="B116" s="57"/>
      <c r="C116" s="13"/>
      <c r="D116" s="68"/>
      <c r="E116" s="14"/>
      <c r="F116" s="71"/>
      <c r="G116" s="71"/>
      <c r="H116" s="72"/>
      <c r="I116" s="21"/>
      <c r="J116" s="21"/>
      <c r="K116" s="21"/>
      <c r="L116" s="21"/>
    </row>
    <row r="117" spans="1:12" ht="13.5" x14ac:dyDescent="0.25">
      <c r="A117" s="21"/>
      <c r="B117" s="98"/>
      <c r="C117" s="13"/>
      <c r="D117" s="68"/>
      <c r="E117" s="84"/>
      <c r="F117" s="71"/>
      <c r="G117" s="71"/>
      <c r="H117" s="72"/>
      <c r="I117" s="21"/>
      <c r="J117" s="21"/>
      <c r="K117" s="21"/>
      <c r="L117" s="21"/>
    </row>
    <row r="118" spans="1:12" ht="13.5" x14ac:dyDescent="0.25">
      <c r="A118" s="21"/>
      <c r="B118" s="98"/>
      <c r="C118" s="13"/>
      <c r="D118" s="68"/>
      <c r="E118" s="84"/>
      <c r="F118" s="71"/>
      <c r="G118" s="71"/>
      <c r="H118" s="72"/>
      <c r="I118" s="21"/>
      <c r="J118" s="21"/>
      <c r="K118" s="21"/>
      <c r="L118" s="21"/>
    </row>
    <row r="119" spans="1:12" ht="13.5" x14ac:dyDescent="0.25">
      <c r="A119" s="21"/>
      <c r="B119" s="98"/>
      <c r="C119" s="13"/>
      <c r="D119" s="68"/>
      <c r="E119" s="84"/>
      <c r="F119" s="71"/>
      <c r="G119" s="71"/>
      <c r="H119" s="72"/>
      <c r="I119" s="21"/>
      <c r="J119" s="21"/>
      <c r="K119" s="21"/>
      <c r="L119" s="21"/>
    </row>
    <row r="120" spans="1:12" ht="13.5" x14ac:dyDescent="0.25">
      <c r="A120" s="21"/>
      <c r="B120" s="98"/>
      <c r="C120" s="13"/>
      <c r="D120" s="68"/>
      <c r="E120" s="84"/>
      <c r="F120" s="71"/>
      <c r="G120" s="71"/>
      <c r="H120" s="72"/>
      <c r="I120" s="21"/>
      <c r="J120" s="21"/>
      <c r="K120" s="21"/>
      <c r="L120" s="21"/>
    </row>
    <row r="121" spans="1:12" ht="13.5" x14ac:dyDescent="0.25">
      <c r="A121" s="21"/>
      <c r="B121" s="98"/>
      <c r="C121" s="13"/>
      <c r="D121" s="68"/>
      <c r="E121" s="84"/>
      <c r="F121" s="71"/>
      <c r="G121" s="71"/>
      <c r="H121" s="72"/>
      <c r="I121" s="21"/>
      <c r="J121" s="21"/>
      <c r="K121" s="21"/>
      <c r="L121" s="21"/>
    </row>
    <row r="122" spans="1:12" ht="13.5" x14ac:dyDescent="0.25">
      <c r="A122" s="21"/>
      <c r="B122" s="98"/>
      <c r="C122" s="13"/>
      <c r="D122" s="68"/>
      <c r="E122" s="84"/>
      <c r="F122" s="71"/>
      <c r="G122" s="71"/>
      <c r="H122" s="72"/>
      <c r="I122" s="21"/>
      <c r="J122" s="21"/>
      <c r="K122" s="21"/>
      <c r="L122" s="21"/>
    </row>
    <row r="123" spans="1:12" s="56" customFormat="1" ht="13.5" x14ac:dyDescent="0.25">
      <c r="A123" s="50"/>
      <c r="B123" s="98"/>
      <c r="C123" s="13"/>
      <c r="D123" s="68"/>
      <c r="E123" s="84"/>
      <c r="F123" s="69"/>
      <c r="G123" s="69"/>
      <c r="H123" s="70"/>
      <c r="I123" s="50"/>
      <c r="J123" s="50"/>
      <c r="K123" s="50"/>
      <c r="L123" s="50"/>
    </row>
    <row r="124" spans="1:12" s="56" customFormat="1" ht="13.5" x14ac:dyDescent="0.25">
      <c r="A124" s="50"/>
      <c r="B124" s="98"/>
      <c r="C124" s="13"/>
      <c r="D124" s="68"/>
      <c r="E124" s="84"/>
      <c r="F124" s="69"/>
      <c r="G124" s="69"/>
      <c r="H124" s="70"/>
      <c r="I124" s="50"/>
      <c r="J124" s="50"/>
      <c r="K124" s="50"/>
      <c r="L124" s="50"/>
    </row>
    <row r="125" spans="1:12" s="56" customFormat="1" ht="13.5" x14ac:dyDescent="0.25">
      <c r="A125" s="50"/>
      <c r="B125" s="98"/>
      <c r="C125" s="13"/>
      <c r="D125" s="68"/>
      <c r="E125" s="84"/>
      <c r="F125" s="69"/>
      <c r="G125" s="69"/>
      <c r="H125" s="70"/>
      <c r="I125" s="50"/>
      <c r="J125" s="50"/>
      <c r="K125" s="50"/>
      <c r="L125" s="50"/>
    </row>
    <row r="126" spans="1:12" s="56" customFormat="1" ht="13.5" x14ac:dyDescent="0.25">
      <c r="A126" s="50"/>
      <c r="B126" s="98"/>
      <c r="C126" s="13"/>
      <c r="D126" s="68"/>
      <c r="E126" s="84"/>
      <c r="F126" s="69"/>
      <c r="G126" s="69"/>
      <c r="H126" s="70"/>
      <c r="I126" s="50"/>
      <c r="J126" s="50"/>
      <c r="K126" s="50"/>
      <c r="L126" s="50"/>
    </row>
    <row r="127" spans="1:12" s="56" customFormat="1" ht="13.5" x14ac:dyDescent="0.25">
      <c r="A127" s="50"/>
      <c r="B127" s="98"/>
      <c r="C127" s="13"/>
      <c r="D127" s="68"/>
      <c r="E127" s="84"/>
      <c r="F127" s="69"/>
      <c r="G127" s="69"/>
      <c r="H127" s="70"/>
      <c r="I127" s="50"/>
      <c r="J127" s="50"/>
      <c r="K127" s="50"/>
      <c r="L127" s="50"/>
    </row>
    <row r="128" spans="1:12" s="56" customFormat="1" ht="13.5" x14ac:dyDescent="0.25">
      <c r="A128" s="50"/>
      <c r="B128" s="98"/>
      <c r="C128" s="13"/>
      <c r="D128" s="68"/>
      <c r="E128" s="84"/>
      <c r="F128" s="69"/>
      <c r="G128" s="69"/>
      <c r="H128" s="70"/>
      <c r="I128" s="50"/>
      <c r="J128" s="50"/>
      <c r="K128" s="50"/>
      <c r="L128" s="50"/>
    </row>
    <row r="129" spans="1:12" s="56" customFormat="1" ht="13.5" x14ac:dyDescent="0.25">
      <c r="A129" s="50"/>
      <c r="B129" s="98"/>
      <c r="C129" s="13"/>
      <c r="D129" s="68"/>
      <c r="E129" s="84"/>
      <c r="F129" s="69"/>
      <c r="G129" s="69"/>
      <c r="H129" s="70"/>
      <c r="I129" s="50"/>
      <c r="J129" s="50"/>
      <c r="K129" s="50"/>
      <c r="L129" s="50"/>
    </row>
    <row r="130" spans="1:12" s="56" customFormat="1" ht="13.5" x14ac:dyDescent="0.25">
      <c r="A130" s="50"/>
      <c r="B130" s="98"/>
      <c r="C130" s="13"/>
      <c r="D130" s="68"/>
      <c r="E130" s="84"/>
      <c r="F130" s="69"/>
      <c r="G130" s="69"/>
      <c r="H130" s="70"/>
      <c r="I130" s="50"/>
      <c r="J130" s="50"/>
      <c r="K130" s="50"/>
      <c r="L130" s="50"/>
    </row>
    <row r="131" spans="1:12" s="56" customFormat="1" ht="13.5" x14ac:dyDescent="0.25">
      <c r="A131" s="50"/>
      <c r="B131" s="98"/>
      <c r="C131" s="13"/>
      <c r="D131" s="68"/>
      <c r="E131" s="84"/>
      <c r="F131" s="69"/>
      <c r="G131" s="69"/>
      <c r="H131" s="70"/>
      <c r="I131" s="50"/>
      <c r="J131" s="50"/>
      <c r="K131" s="50"/>
      <c r="L131" s="50"/>
    </row>
    <row r="132" spans="1:12" s="56" customFormat="1" ht="13.5" x14ac:dyDescent="0.25">
      <c r="A132" s="50"/>
      <c r="B132" s="98"/>
      <c r="C132" s="13"/>
      <c r="D132" s="68"/>
      <c r="E132" s="84"/>
      <c r="F132" s="69"/>
      <c r="G132" s="69"/>
      <c r="H132" s="70"/>
      <c r="I132" s="50"/>
      <c r="J132" s="50"/>
      <c r="K132" s="50"/>
      <c r="L132" s="50"/>
    </row>
    <row r="133" spans="1:12" s="56" customFormat="1" ht="13.5" x14ac:dyDescent="0.25">
      <c r="A133" s="50"/>
      <c r="B133" s="98"/>
      <c r="C133" s="13"/>
      <c r="D133" s="68"/>
      <c r="E133" s="84"/>
      <c r="F133" s="69"/>
      <c r="G133" s="69"/>
      <c r="H133" s="70"/>
      <c r="I133" s="50"/>
      <c r="J133" s="50"/>
      <c r="K133" s="50"/>
      <c r="L133" s="50"/>
    </row>
    <row r="134" spans="1:12" s="56" customFormat="1" ht="13.5" x14ac:dyDescent="0.25">
      <c r="A134" s="50"/>
      <c r="B134" s="98"/>
      <c r="C134" s="13"/>
      <c r="D134" s="68"/>
      <c r="E134" s="84"/>
      <c r="F134" s="69"/>
      <c r="G134" s="69"/>
      <c r="H134" s="70"/>
      <c r="I134" s="50"/>
      <c r="J134" s="50"/>
      <c r="K134" s="50"/>
      <c r="L134" s="50"/>
    </row>
    <row r="135" spans="1:12" s="56" customFormat="1" ht="13.5" x14ac:dyDescent="0.25">
      <c r="A135" s="50"/>
      <c r="B135" s="98"/>
      <c r="C135" s="13"/>
      <c r="D135" s="68"/>
      <c r="E135" s="84"/>
      <c r="F135" s="69"/>
      <c r="G135" s="69"/>
      <c r="H135" s="70"/>
      <c r="I135" s="50"/>
      <c r="J135" s="50"/>
      <c r="K135" s="50"/>
      <c r="L135" s="50"/>
    </row>
    <row r="136" spans="1:12" s="56" customFormat="1" ht="13.5" x14ac:dyDescent="0.25">
      <c r="A136" s="50"/>
      <c r="B136" s="98"/>
      <c r="C136" s="13"/>
      <c r="D136" s="68"/>
      <c r="E136" s="84"/>
      <c r="F136" s="69"/>
      <c r="G136" s="69"/>
      <c r="H136" s="70"/>
      <c r="I136" s="50"/>
      <c r="J136" s="50"/>
      <c r="K136" s="50"/>
      <c r="L136" s="50"/>
    </row>
    <row r="137" spans="1:12" s="56" customFormat="1" ht="13.5" x14ac:dyDescent="0.25">
      <c r="A137" s="50"/>
      <c r="B137" s="98"/>
      <c r="C137" s="13"/>
      <c r="D137" s="68"/>
      <c r="E137" s="84"/>
      <c r="F137" s="69"/>
      <c r="G137" s="69"/>
      <c r="H137" s="70"/>
      <c r="I137" s="50"/>
      <c r="J137" s="50"/>
      <c r="K137" s="50"/>
      <c r="L137" s="50"/>
    </row>
    <row r="138" spans="1:12" s="56" customFormat="1" ht="13.5" x14ac:dyDescent="0.25">
      <c r="A138" s="50"/>
      <c r="B138" s="98"/>
      <c r="C138" s="13"/>
      <c r="D138" s="68"/>
      <c r="E138" s="84"/>
      <c r="F138" s="69"/>
      <c r="G138" s="69"/>
      <c r="H138" s="70"/>
      <c r="I138" s="50"/>
      <c r="J138" s="50"/>
      <c r="K138" s="50"/>
      <c r="L138" s="50"/>
    </row>
    <row r="139" spans="1:12" s="56" customFormat="1" ht="13.5" x14ac:dyDescent="0.25">
      <c r="A139" s="50"/>
      <c r="B139" s="98"/>
      <c r="C139" s="13"/>
      <c r="D139" s="68"/>
      <c r="E139" s="84"/>
      <c r="F139" s="69"/>
      <c r="G139" s="69"/>
      <c r="H139" s="70"/>
      <c r="I139" s="50"/>
      <c r="J139" s="50"/>
      <c r="K139" s="50"/>
      <c r="L139" s="50"/>
    </row>
    <row r="140" spans="1:12" s="56" customFormat="1" ht="13.5" x14ac:dyDescent="0.25">
      <c r="A140" s="50"/>
      <c r="B140" s="98"/>
      <c r="C140" s="13"/>
      <c r="D140" s="68"/>
      <c r="E140" s="84"/>
      <c r="F140" s="69"/>
      <c r="G140" s="69"/>
      <c r="H140" s="70"/>
      <c r="I140" s="50"/>
      <c r="J140" s="50"/>
      <c r="K140" s="50"/>
      <c r="L140" s="50"/>
    </row>
    <row r="141" spans="1:12" s="56" customFormat="1" ht="13.5" x14ac:dyDescent="0.25">
      <c r="A141" s="50"/>
      <c r="B141" s="98"/>
      <c r="C141" s="13"/>
      <c r="D141" s="68"/>
      <c r="E141" s="84"/>
      <c r="F141" s="69"/>
      <c r="G141" s="69"/>
      <c r="H141" s="70"/>
      <c r="I141" s="50"/>
      <c r="J141" s="50"/>
      <c r="K141" s="50"/>
      <c r="L141" s="50"/>
    </row>
    <row r="142" spans="1:12" s="56" customFormat="1" ht="13.5" x14ac:dyDescent="0.25">
      <c r="A142" s="50"/>
      <c r="B142" s="98"/>
      <c r="C142" s="13"/>
      <c r="D142" s="68"/>
      <c r="E142" s="84"/>
      <c r="F142" s="69"/>
      <c r="G142" s="69"/>
      <c r="H142" s="70"/>
      <c r="I142" s="50"/>
      <c r="J142" s="50"/>
      <c r="K142" s="50"/>
      <c r="L142" s="50"/>
    </row>
    <row r="143" spans="1:12" s="56" customFormat="1" ht="13.5" x14ac:dyDescent="0.25">
      <c r="A143" s="50"/>
      <c r="B143" s="98"/>
      <c r="C143" s="13"/>
      <c r="D143" s="68"/>
      <c r="E143" s="84"/>
      <c r="F143" s="69"/>
      <c r="G143" s="69"/>
      <c r="H143" s="70"/>
      <c r="I143" s="50"/>
      <c r="J143" s="50"/>
      <c r="K143" s="50"/>
      <c r="L143" s="50"/>
    </row>
    <row r="144" spans="1:12" s="56" customFormat="1" ht="13.5" x14ac:dyDescent="0.25">
      <c r="A144" s="50"/>
      <c r="B144" s="98"/>
      <c r="C144" s="13"/>
      <c r="D144" s="68"/>
      <c r="E144" s="84"/>
      <c r="F144" s="69"/>
      <c r="G144" s="69"/>
      <c r="H144" s="70"/>
      <c r="I144" s="50"/>
      <c r="J144" s="50"/>
      <c r="K144" s="50"/>
      <c r="L144" s="50"/>
    </row>
    <row r="145" spans="1:12" s="56" customFormat="1" ht="13.5" x14ac:dyDescent="0.25">
      <c r="A145" s="50"/>
      <c r="B145" s="98"/>
      <c r="C145" s="13"/>
      <c r="D145" s="68"/>
      <c r="E145" s="84"/>
      <c r="F145" s="69"/>
      <c r="G145" s="69"/>
      <c r="H145" s="70"/>
      <c r="I145" s="50"/>
      <c r="J145" s="50"/>
      <c r="K145" s="50"/>
      <c r="L145" s="50"/>
    </row>
    <row r="146" spans="1:12" s="56" customFormat="1" ht="13.5" x14ac:dyDescent="0.25">
      <c r="A146" s="50"/>
      <c r="B146" s="98"/>
      <c r="C146" s="13"/>
      <c r="D146" s="68"/>
      <c r="E146" s="84"/>
      <c r="F146" s="69"/>
      <c r="G146" s="69"/>
      <c r="H146" s="70"/>
      <c r="I146" s="50"/>
      <c r="J146" s="50"/>
      <c r="K146" s="50"/>
      <c r="L146" s="50"/>
    </row>
    <row r="147" spans="1:12" s="56" customFormat="1" ht="13.5" x14ac:dyDescent="0.25">
      <c r="A147" s="50"/>
      <c r="B147" s="98"/>
      <c r="C147" s="13"/>
      <c r="D147" s="68"/>
      <c r="E147" s="84"/>
      <c r="F147" s="69"/>
      <c r="G147" s="69"/>
      <c r="H147" s="70"/>
      <c r="I147" s="50"/>
      <c r="J147" s="50"/>
      <c r="K147" s="50"/>
      <c r="L147" s="50"/>
    </row>
    <row r="148" spans="1:12" s="56" customFormat="1" ht="14.25" thickBot="1" x14ac:dyDescent="0.3">
      <c r="A148" s="50"/>
      <c r="B148" s="98"/>
      <c r="C148" s="13"/>
      <c r="D148" s="68"/>
      <c r="E148" s="84"/>
      <c r="F148" s="69"/>
      <c r="G148" s="69"/>
      <c r="H148" s="70"/>
      <c r="I148" s="50"/>
      <c r="J148" s="50"/>
      <c r="K148" s="50"/>
      <c r="L148" s="50"/>
    </row>
    <row r="149" spans="1:12" ht="13.5" x14ac:dyDescent="0.25">
      <c r="A149" s="21"/>
      <c r="B149" s="87"/>
      <c r="C149" s="87"/>
      <c r="D149" s="87"/>
      <c r="E149" s="88"/>
      <c r="F149" s="89" t="s">
        <v>20</v>
      </c>
      <c r="G149" s="90" t="s">
        <v>23</v>
      </c>
      <c r="H149" s="32"/>
      <c r="I149" s="21"/>
      <c r="J149" s="21"/>
      <c r="K149" s="21"/>
      <c r="L149" s="21"/>
    </row>
    <row r="150" spans="1:12" ht="14.25" thickBot="1" x14ac:dyDescent="0.3">
      <c r="A150" s="21"/>
      <c r="B150" s="25"/>
      <c r="C150" s="25"/>
      <c r="D150" s="25"/>
      <c r="E150" s="33"/>
      <c r="F150" s="27" t="s">
        <v>22</v>
      </c>
      <c r="G150" s="34" t="s">
        <v>23</v>
      </c>
      <c r="H150" s="35"/>
      <c r="I150" s="21"/>
      <c r="J150" s="21"/>
      <c r="K150" s="21"/>
      <c r="L150" s="21"/>
    </row>
    <row r="151" spans="1:12" ht="13.5" x14ac:dyDescent="0.25">
      <c r="A151" s="21"/>
      <c r="B151" s="25"/>
      <c r="C151" s="25"/>
      <c r="D151" s="25"/>
      <c r="E151" s="33"/>
      <c r="F151" s="27" t="s">
        <v>30</v>
      </c>
      <c r="G151" s="34" t="s">
        <v>23</v>
      </c>
      <c r="H151" s="32"/>
      <c r="I151" s="21"/>
      <c r="J151" s="21"/>
      <c r="K151" s="21"/>
      <c r="L151" s="21"/>
    </row>
    <row r="152" spans="1:12" ht="14.25" thickBot="1" x14ac:dyDescent="0.3">
      <c r="A152" s="21"/>
      <c r="B152" s="25"/>
      <c r="C152" s="25"/>
      <c r="D152" s="25"/>
      <c r="E152" s="33"/>
      <c r="F152" s="27" t="s">
        <v>2</v>
      </c>
      <c r="G152" s="34" t="s">
        <v>23</v>
      </c>
      <c r="H152" s="35"/>
      <c r="I152" s="21"/>
      <c r="J152" s="21"/>
      <c r="K152" s="21"/>
      <c r="L152" s="21"/>
    </row>
    <row r="153" spans="1:12" ht="13.5" x14ac:dyDescent="0.25">
      <c r="A153" s="21"/>
      <c r="B153" s="25"/>
      <c r="C153" s="25"/>
      <c r="D153" s="25"/>
      <c r="E153" s="33"/>
      <c r="F153" s="25"/>
      <c r="G153" s="25"/>
      <c r="H153" s="25"/>
      <c r="I153" s="21"/>
      <c r="J153" s="21"/>
      <c r="K153" s="21"/>
      <c r="L153" s="21"/>
    </row>
    <row r="154" spans="1:12" ht="13.5" x14ac:dyDescent="0.25">
      <c r="A154" s="21"/>
      <c r="B154" s="36"/>
      <c r="C154" s="36"/>
      <c r="D154" s="36"/>
      <c r="E154" s="33"/>
      <c r="F154" s="36"/>
      <c r="G154" s="36"/>
      <c r="H154" s="25"/>
      <c r="I154" s="21"/>
      <c r="J154" s="21"/>
      <c r="K154" s="21"/>
      <c r="L154" s="21"/>
    </row>
    <row r="155" spans="1:12" ht="13.5" x14ac:dyDescent="0.25">
      <c r="A155" s="21"/>
      <c r="B155" s="25" t="s">
        <v>24</v>
      </c>
      <c r="C155" s="25"/>
      <c r="D155" s="25"/>
      <c r="E155" s="33"/>
      <c r="F155" s="25" t="s">
        <v>25</v>
      </c>
      <c r="G155" s="37"/>
      <c r="H155" s="25"/>
      <c r="I155" s="21"/>
      <c r="J155" s="21"/>
      <c r="K155" s="21"/>
      <c r="L155" s="21"/>
    </row>
    <row r="156" spans="1:12" ht="13.5" x14ac:dyDescent="0.25">
      <c r="A156" s="21"/>
      <c r="B156" s="21"/>
      <c r="C156" s="21"/>
      <c r="D156" s="21"/>
      <c r="E156" s="94"/>
      <c r="F156" s="21"/>
      <c r="G156" s="21"/>
      <c r="H156" s="21"/>
      <c r="I156" s="21"/>
      <c r="J156" s="21"/>
      <c r="K156" s="21"/>
      <c r="L156" s="21"/>
    </row>
    <row r="157" spans="1:12" ht="13.5" x14ac:dyDescent="0.25">
      <c r="A157" s="21"/>
      <c r="B157" s="21"/>
      <c r="C157" s="21"/>
      <c r="D157" s="21"/>
      <c r="E157" s="94"/>
      <c r="F157" s="21"/>
      <c r="G157" s="21"/>
      <c r="H157" s="21"/>
      <c r="I157" s="21"/>
      <c r="J157" s="21"/>
      <c r="K157" s="21"/>
      <c r="L157" s="21"/>
    </row>
    <row r="158" spans="1:12" ht="13.5" x14ac:dyDescent="0.25">
      <c r="A158" s="21"/>
      <c r="B158" s="21"/>
      <c r="C158" s="21"/>
      <c r="D158" s="21"/>
      <c r="E158" s="94"/>
      <c r="F158" s="21"/>
      <c r="G158" s="21"/>
      <c r="H158" s="21"/>
      <c r="I158" s="21"/>
      <c r="J158" s="21"/>
      <c r="K158" s="21"/>
      <c r="L158" s="21"/>
    </row>
    <row r="159" spans="1:12" ht="13.5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</row>
    <row r="160" spans="1:12" ht="13.5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</row>
    <row r="161" spans="1:12" ht="13.5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</row>
    <row r="162" spans="1:12" ht="13.5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</row>
    <row r="163" spans="1:12" ht="13.5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</row>
    <row r="164" spans="1:12" ht="13.5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</row>
    <row r="165" spans="1:12" ht="13.5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</row>
    <row r="166" spans="1:12" ht="13.5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</row>
    <row r="167" spans="1:12" ht="13.5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</row>
    <row r="168" spans="1:12" ht="13.5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</row>
    <row r="169" spans="1:12" ht="13.5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</row>
    <row r="170" spans="1:12" ht="13.5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</row>
    <row r="171" spans="1:12" ht="13.5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</row>
    <row r="172" spans="1:12" ht="13.5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</row>
    <row r="173" spans="1:12" ht="13.5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</row>
    <row r="174" spans="1:12" ht="13.5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</row>
    <row r="175" spans="1:12" ht="13.5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</row>
    <row r="176" spans="1:12" ht="13.5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</row>
    <row r="177" spans="1:12" ht="13.5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</row>
    <row r="178" spans="1:12" ht="13.5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</row>
    <row r="179" spans="1:12" ht="13.5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</row>
    <row r="180" spans="1:12" ht="13.5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</row>
    <row r="181" spans="1:12" ht="13.5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</row>
    <row r="182" spans="1:12" ht="13.5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</row>
    <row r="183" spans="1:12" ht="13.5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</row>
    <row r="184" spans="1:12" ht="13.5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</row>
    <row r="185" spans="1:12" ht="13.5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</row>
    <row r="186" spans="1:12" ht="13.5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</row>
    <row r="187" spans="1:12" ht="13.5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</row>
    <row r="188" spans="1:12" ht="13.5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</row>
    <row r="189" spans="1:12" ht="13.5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</row>
    <row r="190" spans="1:12" ht="13.5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</row>
    <row r="191" spans="1:12" ht="13.5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</row>
    <row r="192" spans="1:12" ht="13.5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</row>
    <row r="193" spans="1:12" ht="13.5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</row>
    <row r="194" spans="1:12" ht="13.5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</row>
    <row r="195" spans="1:12" ht="13.5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</row>
    <row r="196" spans="1:12" ht="13.5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</row>
    <row r="197" spans="1:12" ht="13.5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</row>
    <row r="198" spans="1:12" ht="13.5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</row>
    <row r="199" spans="1:12" ht="13.5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</row>
    <row r="200" spans="1:12" ht="13.5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</row>
    <row r="201" spans="1:12" ht="13.5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</row>
    <row r="202" spans="1:12" ht="13.5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</row>
    <row r="203" spans="1:12" ht="13.5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</row>
    <row r="204" spans="1:12" ht="13.5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</row>
    <row r="205" spans="1:12" ht="13.5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</row>
    <row r="206" spans="1:12" ht="13.5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</row>
    <row r="207" spans="1:12" ht="13.5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</row>
    <row r="208" spans="1:12" ht="13.5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</row>
    <row r="209" spans="1:12" ht="13.5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</row>
    <row r="210" spans="1:12" ht="13.5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</row>
    <row r="211" spans="1:12" s="95" customFormat="1" ht="12.75" x14ac:dyDescent="0.25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</row>
    <row r="212" spans="1:12" s="95" customFormat="1" ht="12.75" x14ac:dyDescent="0.25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</row>
    <row r="213" spans="1:12" ht="13.5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</row>
    <row r="214" spans="1:12" ht="13.5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</row>
    <row r="215" spans="1:12" ht="13.5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</row>
    <row r="216" spans="1:12" ht="13.5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</row>
    <row r="217" spans="1:12" ht="13.5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</row>
    <row r="218" spans="1:12" ht="13.5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</row>
    <row r="219" spans="1:12" ht="13.5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</row>
    <row r="220" spans="1:12" ht="13.5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</row>
    <row r="221" spans="1:12" ht="13.5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</row>
    <row r="222" spans="1:12" ht="13.5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</row>
    <row r="223" spans="1:12" ht="13.5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</row>
    <row r="224" spans="1:12" ht="13.5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</row>
    <row r="225" spans="1:12" ht="13.5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</row>
    <row r="226" spans="1:12" ht="13.5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</row>
    <row r="227" spans="1:12" ht="13.5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</row>
    <row r="228" spans="1:12" ht="13.5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</row>
    <row r="229" spans="1:12" ht="13.5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</row>
    <row r="230" spans="1:12" ht="13.5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</row>
    <row r="231" spans="1:12" ht="13.5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</row>
    <row r="232" spans="1:12" ht="13.5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</row>
    <row r="233" spans="1:12" ht="13.5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</row>
    <row r="234" spans="1:12" ht="13.5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</row>
    <row r="235" spans="1:12" ht="13.5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</row>
    <row r="236" spans="1:12" ht="13.5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</row>
    <row r="237" spans="1:12" ht="13.5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</row>
    <row r="238" spans="1:12" ht="13.5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</row>
    <row r="239" spans="1:12" ht="13.5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</row>
    <row r="240" spans="1:12" ht="13.5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</row>
    <row r="241" spans="1:12" ht="13.5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</row>
    <row r="242" spans="1:12" ht="13.5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</row>
    <row r="243" spans="1:12" ht="13.5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</row>
    <row r="244" spans="1:12" ht="13.5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</row>
    <row r="245" spans="1:12" ht="13.5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</row>
    <row r="246" spans="1:12" ht="13.5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</row>
    <row r="247" spans="1:12" ht="13.5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</row>
    <row r="248" spans="1:12" ht="13.5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</row>
    <row r="249" spans="1:12" ht="13.5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</row>
    <row r="250" spans="1:12" ht="13.5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</row>
    <row r="251" spans="1:12" ht="13.5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</row>
    <row r="252" spans="1:12" ht="13.5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</row>
    <row r="253" spans="1:12" ht="13.5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</row>
    <row r="254" spans="1:12" ht="13.5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</row>
    <row r="255" spans="1:12" ht="13.5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</row>
    <row r="256" spans="1:12" ht="13.5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</row>
    <row r="257" spans="1:12" ht="13.5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</row>
    <row r="258" spans="1:12" ht="13.5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</row>
    <row r="259" spans="1:12" ht="13.5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</row>
    <row r="260" spans="1:12" ht="13.5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</row>
    <row r="261" spans="1:12" ht="13.5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</row>
    <row r="262" spans="1:12" ht="13.5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94"/>
      <c r="L262" s="21"/>
    </row>
    <row r="263" spans="1:12" ht="13.5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</row>
    <row r="264" spans="1:12" ht="13.5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96"/>
      <c r="L264" s="21"/>
    </row>
    <row r="265" spans="1:12" ht="13.5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</row>
    <row r="266" spans="1:12" ht="13.5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96"/>
      <c r="L266" s="21"/>
    </row>
    <row r="267" spans="1:12" ht="13.5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</row>
    <row r="268" spans="1:12" ht="13.5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96"/>
      <c r="L268" s="21"/>
    </row>
    <row r="269" spans="1:12" ht="13.5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</row>
    <row r="270" spans="1:12" ht="13.5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96"/>
      <c r="L270" s="21"/>
    </row>
    <row r="271" spans="1:12" ht="13.5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</row>
    <row r="272" spans="1:12" ht="13.5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96"/>
      <c r="L272" s="21"/>
    </row>
    <row r="273" spans="1:12" ht="13.5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</row>
    <row r="274" spans="1:12" ht="13.5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96"/>
      <c r="L274" s="21"/>
    </row>
    <row r="275" spans="1:12" ht="13.5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</row>
    <row r="276" spans="1:12" ht="13.5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96"/>
      <c r="L276" s="21"/>
    </row>
    <row r="277" spans="1:12" ht="13.5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</row>
    <row r="278" spans="1:12" ht="13.5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96"/>
      <c r="L278" s="21"/>
    </row>
    <row r="279" spans="1:12" ht="13.5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</row>
    <row r="280" spans="1:12" ht="13.5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96"/>
      <c r="L280" s="21"/>
    </row>
    <row r="281" spans="1:12" ht="13.5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</row>
    <row r="282" spans="1:12" ht="13.5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96"/>
      <c r="L282" s="21"/>
    </row>
    <row r="283" spans="1:12" ht="13.5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</row>
    <row r="284" spans="1:12" ht="13.5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96"/>
      <c r="L284" s="21"/>
    </row>
    <row r="285" spans="1:12" ht="13.5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</row>
    <row r="286" spans="1:12" ht="13.5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96"/>
      <c r="L286" s="21"/>
    </row>
    <row r="287" spans="1:12" ht="13.5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</row>
    <row r="288" spans="1:12" ht="13.5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</row>
    <row r="289" spans="1:14" ht="13.5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N289" s="97"/>
    </row>
    <row r="290" spans="1:14" ht="13.5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</row>
    <row r="291" spans="1:14" ht="13.5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N291" s="97"/>
    </row>
    <row r="292" spans="1:14" ht="13.5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</row>
    <row r="293" spans="1:14" ht="13.5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N293" s="97"/>
    </row>
    <row r="294" spans="1:14" ht="13.5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</row>
    <row r="295" spans="1:14" ht="13.5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</row>
    <row r="296" spans="1:14" ht="13.5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</row>
    <row r="297" spans="1:14" ht="13.5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</row>
    <row r="298" spans="1:14" ht="13.5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</row>
    <row r="299" spans="1:14" ht="13.5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</row>
    <row r="300" spans="1:14" ht="13.5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</row>
    <row r="301" spans="1:14" ht="13.5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</row>
    <row r="302" spans="1:14" ht="13.5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</row>
    <row r="303" spans="1:14" ht="13.5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</row>
    <row r="304" spans="1:14" ht="13.5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</row>
    <row r="305" spans="1:12" ht="13.5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</row>
    <row r="306" spans="1:12" ht="13.5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</row>
    <row r="307" spans="1:12" ht="13.5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</row>
    <row r="308" spans="1:12" ht="13.5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</row>
    <row r="309" spans="1:12" ht="13.5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</row>
    <row r="310" spans="1:12" ht="13.5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</row>
    <row r="311" spans="1:12" ht="13.5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</row>
    <row r="312" spans="1:12" ht="13.5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</row>
    <row r="313" spans="1:12" ht="13.5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</row>
    <row r="314" spans="1:12" ht="13.5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</row>
    <row r="315" spans="1:12" ht="13.5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</row>
    <row r="316" spans="1:12" ht="13.5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</row>
    <row r="317" spans="1:12" ht="13.5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</row>
    <row r="318" spans="1:12" ht="13.5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</row>
    <row r="319" spans="1:12" ht="13.5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</row>
    <row r="320" spans="1:12" ht="13.5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</row>
    <row r="321" spans="1:12" ht="13.5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</row>
    <row r="322" spans="1:12" ht="13.5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</row>
    <row r="323" spans="1:12" ht="13.5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</row>
    <row r="324" spans="1:12" ht="13.5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</row>
    <row r="325" spans="1:12" ht="13.5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</row>
    <row r="326" spans="1:12" ht="13.5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</row>
    <row r="327" spans="1:12" ht="13.5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</row>
    <row r="328" spans="1:12" ht="13.5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</row>
    <row r="329" spans="1:12" ht="13.5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</row>
    <row r="330" spans="1:12" ht="13.5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</row>
    <row r="331" spans="1:12" ht="13.5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</row>
    <row r="332" spans="1:12" ht="13.5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</row>
    <row r="333" spans="1:12" ht="13.5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</row>
    <row r="334" spans="1:12" ht="13.5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</row>
    <row r="335" spans="1:12" ht="13.5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</row>
    <row r="336" spans="1:12" ht="13.5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</row>
    <row r="337" spans="1:12" ht="13.5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</row>
    <row r="338" spans="1:12" ht="13.5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</row>
    <row r="339" spans="1:12" ht="13.5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</row>
    <row r="340" spans="1:12" ht="13.5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</row>
    <row r="341" spans="1:12" ht="13.5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</row>
    <row r="342" spans="1:12" ht="13.5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</row>
    <row r="343" spans="1:12" ht="13.5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</row>
    <row r="344" spans="1:12" ht="13.5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</row>
    <row r="345" spans="1:12" ht="13.5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</row>
    <row r="346" spans="1:12" ht="13.5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</row>
    <row r="347" spans="1:12" ht="13.5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</row>
    <row r="348" spans="1:12" ht="13.5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</row>
    <row r="349" spans="1:12" ht="13.5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</row>
    <row r="350" spans="1:12" ht="13.5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</row>
    <row r="351" spans="1:12" ht="13.5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</row>
    <row r="352" spans="1:12" ht="13.5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</row>
    <row r="353" spans="1:12" ht="13.5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</row>
    <row r="354" spans="1:12" ht="13.5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</row>
    <row r="355" spans="1:12" ht="13.5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</row>
    <row r="356" spans="1:12" ht="13.5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</row>
    <row r="357" spans="1:12" ht="13.5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</row>
    <row r="358" spans="1:12" ht="13.5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</row>
    <row r="359" spans="1:12" ht="13.5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</row>
    <row r="360" spans="1:12" ht="13.5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</row>
    <row r="361" spans="1:12" ht="13.5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</row>
    <row r="362" spans="1:12" ht="13.5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</row>
    <row r="363" spans="1:12" ht="13.5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</row>
    <row r="364" spans="1:12" ht="13.5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</row>
    <row r="365" spans="1:12" ht="13.5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</row>
    <row r="366" spans="1:12" ht="13.5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</row>
    <row r="367" spans="1:12" ht="13.5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</row>
    <row r="368" spans="1:12" ht="13.5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</row>
    <row r="369" spans="1:12" ht="13.5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</row>
    <row r="370" spans="1:12" ht="13.5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</row>
    <row r="371" spans="1:12" ht="13.5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</row>
    <row r="372" spans="1:12" ht="13.5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</row>
    <row r="373" spans="1:12" ht="13.5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</row>
    <row r="374" spans="1:12" ht="13.5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</row>
    <row r="375" spans="1:12" ht="13.5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</row>
    <row r="376" spans="1:12" ht="13.5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</row>
    <row r="377" spans="1:12" ht="13.5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</row>
    <row r="378" spans="1:12" ht="13.5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</row>
    <row r="379" spans="1:12" ht="13.5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</row>
    <row r="380" spans="1:12" ht="13.5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</row>
    <row r="381" spans="1:12" ht="13.5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</row>
    <row r="382" spans="1:12" ht="13.5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</row>
    <row r="383" spans="1:12" ht="13.5" x14ac:dyDescent="0.25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</row>
    <row r="384" spans="1:12" ht="13.5" x14ac:dyDescent="0.25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</row>
    <row r="385" spans="1:12" ht="13.5" x14ac:dyDescent="0.25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</row>
    <row r="386" spans="1:12" ht="13.5" x14ac:dyDescent="0.25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</row>
    <row r="387" spans="1:12" ht="13.5" x14ac:dyDescent="0.25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</row>
    <row r="388" spans="1:12" ht="13.5" x14ac:dyDescent="0.25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</row>
    <row r="389" spans="1:12" ht="13.5" x14ac:dyDescent="0.25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</row>
    <row r="390" spans="1:12" ht="13.5" x14ac:dyDescent="0.25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</row>
    <row r="391" spans="1:12" ht="13.5" x14ac:dyDescent="0.25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</row>
    <row r="392" spans="1:12" ht="13.5" x14ac:dyDescent="0.25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</row>
    <row r="393" spans="1:12" ht="13.5" x14ac:dyDescent="0.25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</row>
    <row r="394" spans="1:12" ht="13.5" x14ac:dyDescent="0.25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</row>
    <row r="395" spans="1:12" ht="13.5" x14ac:dyDescent="0.25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</row>
    <row r="396" spans="1:12" ht="13.5" x14ac:dyDescent="0.25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</row>
    <row r="397" spans="1:12" ht="13.5" x14ac:dyDescent="0.25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</row>
    <row r="398" spans="1:12" ht="13.5" x14ac:dyDescent="0.25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</row>
    <row r="399" spans="1:12" ht="13.5" x14ac:dyDescent="0.25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</row>
    <row r="400" spans="1:12" ht="13.5" x14ac:dyDescent="0.25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</row>
    <row r="401" spans="1:12" ht="13.5" x14ac:dyDescent="0.25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</row>
    <row r="402" spans="1:12" ht="13.5" x14ac:dyDescent="0.25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</row>
    <row r="403" spans="1:12" ht="13.5" x14ac:dyDescent="0.25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</row>
    <row r="404" spans="1:12" ht="13.5" x14ac:dyDescent="0.25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</row>
    <row r="405" spans="1:12" ht="13.5" x14ac:dyDescent="0.25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</row>
    <row r="406" spans="1:12" ht="13.5" x14ac:dyDescent="0.25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</row>
    <row r="407" spans="1:12" ht="13.5" x14ac:dyDescent="0.25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</row>
    <row r="408" spans="1:12" ht="13.5" x14ac:dyDescent="0.25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</row>
    <row r="409" spans="1:12" ht="13.5" x14ac:dyDescent="0.25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</row>
    <row r="410" spans="1:12" ht="13.5" x14ac:dyDescent="0.25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</row>
    <row r="411" spans="1:12" ht="13.5" x14ac:dyDescent="0.25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</row>
    <row r="412" spans="1:12" ht="13.5" x14ac:dyDescent="0.25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</row>
    <row r="413" spans="1:12" ht="13.5" x14ac:dyDescent="0.25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</row>
    <row r="414" spans="1:12" ht="13.5" x14ac:dyDescent="0.25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</row>
    <row r="415" spans="1:12" ht="13.5" x14ac:dyDescent="0.25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</row>
    <row r="416" spans="1:12" ht="13.5" x14ac:dyDescent="0.25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</row>
    <row r="417" spans="1:12" ht="13.5" x14ac:dyDescent="0.25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</row>
    <row r="418" spans="1:12" ht="13.5" x14ac:dyDescent="0.25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</row>
    <row r="419" spans="1:12" ht="13.5" x14ac:dyDescent="0.25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</row>
    <row r="420" spans="1:12" ht="13.5" x14ac:dyDescent="0.25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</row>
    <row r="421" spans="1:12" ht="13.5" x14ac:dyDescent="0.25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</row>
    <row r="422" spans="1:12" ht="13.5" x14ac:dyDescent="0.25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</row>
    <row r="423" spans="1:12" ht="13.5" x14ac:dyDescent="0.25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</row>
    <row r="424" spans="1:12" ht="13.5" x14ac:dyDescent="0.25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</row>
    <row r="425" spans="1:12" ht="13.5" x14ac:dyDescent="0.25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</row>
    <row r="426" spans="1:12" ht="13.5" x14ac:dyDescent="0.25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</row>
    <row r="427" spans="1:12" ht="13.5" x14ac:dyDescent="0.25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</row>
    <row r="428" spans="1:12" ht="13.5" x14ac:dyDescent="0.25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</row>
    <row r="429" spans="1:12" ht="13.5" x14ac:dyDescent="0.25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</row>
    <row r="430" spans="1:12" ht="13.5" x14ac:dyDescent="0.25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</row>
    <row r="431" spans="1:12" ht="13.5" x14ac:dyDescent="0.25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</row>
    <row r="432" spans="1:12" ht="13.5" x14ac:dyDescent="0.25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</row>
    <row r="433" spans="1:12" ht="13.5" x14ac:dyDescent="0.25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</row>
    <row r="434" spans="1:12" ht="13.5" x14ac:dyDescent="0.25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</row>
    <row r="435" spans="1:12" ht="13.5" x14ac:dyDescent="0.25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</row>
    <row r="436" spans="1:12" ht="13.5" x14ac:dyDescent="0.25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</row>
    <row r="437" spans="1:12" ht="13.5" x14ac:dyDescent="0.25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</row>
    <row r="438" spans="1:12" ht="13.5" x14ac:dyDescent="0.25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</row>
    <row r="439" spans="1:12" ht="13.5" x14ac:dyDescent="0.25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</row>
    <row r="440" spans="1:12" ht="13.5" x14ac:dyDescent="0.25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</row>
    <row r="441" spans="1:12" ht="13.5" x14ac:dyDescent="0.25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</row>
    <row r="442" spans="1:12" ht="13.5" x14ac:dyDescent="0.25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</row>
    <row r="443" spans="1:12" ht="13.5" x14ac:dyDescent="0.25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</row>
    <row r="444" spans="1:12" ht="13.5" x14ac:dyDescent="0.25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</row>
    <row r="445" spans="1:12" ht="13.5" x14ac:dyDescent="0.25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</row>
    <row r="446" spans="1:12" ht="13.5" x14ac:dyDescent="0.25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</row>
    <row r="447" spans="1:12" ht="13.5" x14ac:dyDescent="0.25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</row>
    <row r="448" spans="1:12" ht="13.5" x14ac:dyDescent="0.25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</row>
    <row r="449" spans="1:12" ht="13.5" x14ac:dyDescent="0.25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</row>
    <row r="450" spans="1:12" ht="13.5" x14ac:dyDescent="0.25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</row>
    <row r="451" spans="1:12" ht="13.5" x14ac:dyDescent="0.25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</row>
    <row r="452" spans="1:12" ht="13.5" x14ac:dyDescent="0.25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</row>
    <row r="453" spans="1:12" ht="13.5" x14ac:dyDescent="0.25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</row>
    <row r="454" spans="1:12" ht="13.5" x14ac:dyDescent="0.25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</row>
    <row r="455" spans="1:12" ht="13.5" x14ac:dyDescent="0.25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</row>
    <row r="456" spans="1:12" ht="13.5" x14ac:dyDescent="0.25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</row>
    <row r="457" spans="1:12" ht="13.5" x14ac:dyDescent="0.25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</row>
    <row r="458" spans="1:12" ht="13.5" x14ac:dyDescent="0.25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</row>
    <row r="459" spans="1:12" ht="13.5" x14ac:dyDescent="0.25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</row>
    <row r="460" spans="1:12" ht="13.5" x14ac:dyDescent="0.25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</row>
    <row r="461" spans="1:12" ht="13.5" x14ac:dyDescent="0.25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</row>
    <row r="462" spans="1:12" ht="13.5" x14ac:dyDescent="0.25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</row>
    <row r="463" spans="1:12" ht="13.5" x14ac:dyDescent="0.25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</row>
    <row r="464" spans="1:12" ht="13.5" x14ac:dyDescent="0.25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</row>
    <row r="465" spans="1:12" ht="13.5" x14ac:dyDescent="0.25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</row>
    <row r="466" spans="1:12" ht="13.5" x14ac:dyDescent="0.25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</row>
    <row r="467" spans="1:12" ht="13.5" x14ac:dyDescent="0.25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</row>
    <row r="468" spans="1:12" ht="13.5" x14ac:dyDescent="0.25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</row>
    <row r="469" spans="1:12" ht="13.5" x14ac:dyDescent="0.25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</row>
    <row r="470" spans="1:12" ht="13.5" x14ac:dyDescent="0.25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</row>
    <row r="471" spans="1:12" ht="13.5" x14ac:dyDescent="0.25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</row>
    <row r="472" spans="1:12" ht="13.5" x14ac:dyDescent="0.25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</row>
    <row r="473" spans="1:12" ht="13.5" x14ac:dyDescent="0.25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</row>
    <row r="474" spans="1:12" ht="13.5" x14ac:dyDescent="0.25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</row>
    <row r="475" spans="1:12" ht="13.5" x14ac:dyDescent="0.25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</row>
    <row r="476" spans="1:12" ht="13.5" x14ac:dyDescent="0.25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</row>
    <row r="477" spans="1:12" ht="13.5" x14ac:dyDescent="0.25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</row>
    <row r="478" spans="1:12" ht="13.5" x14ac:dyDescent="0.25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</row>
    <row r="479" spans="1:12" ht="13.5" x14ac:dyDescent="0.25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</row>
    <row r="480" spans="1:12" ht="13.5" x14ac:dyDescent="0.25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</row>
    <row r="481" spans="1:12" ht="13.5" x14ac:dyDescent="0.25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</row>
    <row r="482" spans="1:12" ht="13.5" x14ac:dyDescent="0.25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</row>
    <row r="483" spans="1:12" ht="13.5" x14ac:dyDescent="0.25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</row>
    <row r="484" spans="1:12" ht="13.5" x14ac:dyDescent="0.25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</row>
    <row r="485" spans="1:12" ht="13.5" x14ac:dyDescent="0.25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</row>
    <row r="486" spans="1:12" ht="13.5" x14ac:dyDescent="0.25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</row>
    <row r="487" spans="1:12" ht="13.5" x14ac:dyDescent="0.25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</row>
    <row r="488" spans="1:12" ht="13.5" x14ac:dyDescent="0.25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</row>
    <row r="489" spans="1:12" ht="13.5" x14ac:dyDescent="0.25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</row>
    <row r="490" spans="1:12" ht="13.5" x14ac:dyDescent="0.25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</row>
    <row r="491" spans="1:12" ht="13.5" x14ac:dyDescent="0.25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</row>
    <row r="492" spans="1:12" ht="13.5" x14ac:dyDescent="0.25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</row>
    <row r="493" spans="1:12" ht="13.5" x14ac:dyDescent="0.25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</row>
    <row r="494" spans="1:12" ht="13.5" x14ac:dyDescent="0.25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</row>
    <row r="495" spans="1:12" ht="13.5" x14ac:dyDescent="0.25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</row>
    <row r="496" spans="1:12" ht="13.5" x14ac:dyDescent="0.25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</row>
    <row r="497" spans="1:12" ht="13.5" x14ac:dyDescent="0.25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</row>
    <row r="498" spans="1:12" ht="13.5" x14ac:dyDescent="0.25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</row>
    <row r="499" spans="1:12" ht="13.5" x14ac:dyDescent="0.25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</row>
    <row r="500" spans="1:12" ht="13.5" x14ac:dyDescent="0.25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</row>
    <row r="501" spans="1:12" ht="13.5" x14ac:dyDescent="0.25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</row>
    <row r="502" spans="1:12" ht="13.5" x14ac:dyDescent="0.25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</row>
    <row r="503" spans="1:12" ht="13.5" x14ac:dyDescent="0.25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</row>
    <row r="504" spans="1:12" ht="13.5" x14ac:dyDescent="0.25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</row>
    <row r="505" spans="1:12" ht="13.5" x14ac:dyDescent="0.25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</row>
    <row r="506" spans="1:12" ht="13.5" x14ac:dyDescent="0.25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</row>
    <row r="507" spans="1:12" ht="13.5" x14ac:dyDescent="0.25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</row>
    <row r="508" spans="1:12" ht="13.5" x14ac:dyDescent="0.25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</row>
    <row r="509" spans="1:12" ht="13.5" x14ac:dyDescent="0.25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</row>
    <row r="510" spans="1:12" ht="13.5" x14ac:dyDescent="0.25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</row>
    <row r="511" spans="1:12" ht="13.5" x14ac:dyDescent="0.25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</row>
    <row r="512" spans="1:12" ht="13.5" x14ac:dyDescent="0.25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</row>
    <row r="513" spans="1:12" ht="13.5" x14ac:dyDescent="0.25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</row>
    <row r="514" spans="1:12" ht="13.5" x14ac:dyDescent="0.25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</row>
    <row r="515" spans="1:12" ht="13.5" x14ac:dyDescent="0.25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</row>
    <row r="516" spans="1:12" ht="13.5" x14ac:dyDescent="0.25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</row>
    <row r="517" spans="1:12" ht="13.5" x14ac:dyDescent="0.25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</row>
    <row r="518" spans="1:12" ht="13.5" x14ac:dyDescent="0.25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</row>
    <row r="519" spans="1:12" ht="13.5" x14ac:dyDescent="0.25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</row>
    <row r="520" spans="1:12" ht="13.5" x14ac:dyDescent="0.25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</row>
    <row r="521" spans="1:12" ht="13.5" x14ac:dyDescent="0.25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</row>
    <row r="522" spans="1:12" ht="13.5" x14ac:dyDescent="0.25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</row>
    <row r="523" spans="1:12" ht="13.5" x14ac:dyDescent="0.25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</row>
    <row r="524" spans="1:12" ht="13.5" x14ac:dyDescent="0.25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</row>
    <row r="525" spans="1:12" ht="13.5" x14ac:dyDescent="0.25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</row>
    <row r="526" spans="1:12" ht="13.5" x14ac:dyDescent="0.25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</row>
    <row r="527" spans="1:12" ht="13.5" x14ac:dyDescent="0.25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</row>
    <row r="528" spans="1:12" ht="13.5" x14ac:dyDescent="0.25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</row>
    <row r="529" spans="1:12" ht="13.5" x14ac:dyDescent="0.25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</row>
    <row r="530" spans="1:12" ht="13.5" x14ac:dyDescent="0.25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</row>
    <row r="531" spans="1:12" ht="13.5" x14ac:dyDescent="0.25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</row>
    <row r="532" spans="1:12" ht="13.5" x14ac:dyDescent="0.25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</row>
    <row r="533" spans="1:12" ht="13.5" x14ac:dyDescent="0.25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</row>
    <row r="534" spans="1:12" ht="13.5" x14ac:dyDescent="0.25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</row>
    <row r="535" spans="1:12" ht="13.5" x14ac:dyDescent="0.25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</row>
    <row r="536" spans="1:12" ht="13.5" x14ac:dyDescent="0.25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</row>
    <row r="537" spans="1:12" ht="13.5" x14ac:dyDescent="0.25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</row>
    <row r="538" spans="1:12" ht="13.5" x14ac:dyDescent="0.25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</row>
    <row r="539" spans="1:12" ht="13.5" x14ac:dyDescent="0.25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</row>
    <row r="540" spans="1:12" ht="13.5" x14ac:dyDescent="0.25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</row>
    <row r="541" spans="1:12" ht="13.5" x14ac:dyDescent="0.25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</row>
    <row r="542" spans="1:12" ht="13.5" x14ac:dyDescent="0.25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</row>
    <row r="543" spans="1:12" ht="13.5" x14ac:dyDescent="0.25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</row>
    <row r="544" spans="1:12" ht="13.5" x14ac:dyDescent="0.25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</row>
    <row r="545" spans="1:12" ht="13.5" x14ac:dyDescent="0.25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</row>
    <row r="546" spans="1:12" ht="13.5" x14ac:dyDescent="0.25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</row>
    <row r="547" spans="1:12" ht="13.5" x14ac:dyDescent="0.25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</row>
    <row r="548" spans="1:12" ht="13.5" x14ac:dyDescent="0.25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</row>
    <row r="549" spans="1:12" ht="13.5" x14ac:dyDescent="0.25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</row>
    <row r="550" spans="1:12" ht="13.5" x14ac:dyDescent="0.25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</row>
    <row r="551" spans="1:12" ht="13.5" x14ac:dyDescent="0.25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</row>
    <row r="552" spans="1:12" ht="13.5" x14ac:dyDescent="0.25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</row>
    <row r="553" spans="1:12" ht="13.5" x14ac:dyDescent="0.25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</row>
    <row r="554" spans="1:12" ht="13.5" x14ac:dyDescent="0.25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</row>
    <row r="555" spans="1:12" ht="13.5" x14ac:dyDescent="0.25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</row>
    <row r="556" spans="1:12" ht="13.5" x14ac:dyDescent="0.25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</row>
    <row r="557" spans="1:12" ht="13.5" x14ac:dyDescent="0.25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</row>
    <row r="558" spans="1:12" ht="13.5" x14ac:dyDescent="0.25">
      <c r="A558" s="21"/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</row>
    <row r="559" spans="1:12" ht="13.5" x14ac:dyDescent="0.25">
      <c r="A559" s="21"/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</row>
    <row r="560" spans="1:12" ht="13.5" x14ac:dyDescent="0.25">
      <c r="A560" s="21"/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</row>
    <row r="561" spans="1:12" ht="13.5" x14ac:dyDescent="0.25">
      <c r="A561" s="21"/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</row>
    <row r="562" spans="1:12" ht="13.5" x14ac:dyDescent="0.25">
      <c r="A562" s="21"/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</row>
    <row r="563" spans="1:12" ht="13.5" x14ac:dyDescent="0.25">
      <c r="A563" s="21"/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</row>
    <row r="564" spans="1:12" ht="13.5" x14ac:dyDescent="0.25">
      <c r="A564" s="21"/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</row>
    <row r="565" spans="1:12" ht="13.5" x14ac:dyDescent="0.25">
      <c r="A565" s="21"/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</row>
    <row r="566" spans="1:12" ht="13.5" x14ac:dyDescent="0.25">
      <c r="A566" s="21"/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</row>
    <row r="567" spans="1:12" ht="13.5" x14ac:dyDescent="0.25">
      <c r="A567" s="21"/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</row>
    <row r="568" spans="1:12" ht="13.5" x14ac:dyDescent="0.25">
      <c r="A568" s="21"/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</row>
    <row r="569" spans="1:12" ht="13.5" x14ac:dyDescent="0.25">
      <c r="A569" s="21"/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</row>
    <row r="570" spans="1:12" ht="13.5" x14ac:dyDescent="0.25">
      <c r="A570" s="21"/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</row>
    <row r="571" spans="1:12" ht="13.5" x14ac:dyDescent="0.25">
      <c r="A571" s="21"/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</row>
    <row r="572" spans="1:12" ht="13.5" x14ac:dyDescent="0.25">
      <c r="A572" s="21"/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</row>
    <row r="573" spans="1:12" ht="13.5" x14ac:dyDescent="0.25">
      <c r="A573" s="21"/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</row>
    <row r="574" spans="1:12" ht="13.5" x14ac:dyDescent="0.25">
      <c r="A574" s="21"/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</row>
    <row r="575" spans="1:12" ht="13.5" x14ac:dyDescent="0.25">
      <c r="A575" s="21"/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</row>
    <row r="576" spans="1:12" ht="13.5" x14ac:dyDescent="0.25">
      <c r="A576" s="21"/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</row>
    <row r="577" spans="1:12" ht="13.5" x14ac:dyDescent="0.25">
      <c r="A577" s="21"/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</row>
    <row r="578" spans="1:12" ht="13.5" x14ac:dyDescent="0.25">
      <c r="A578" s="21"/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</row>
    <row r="579" spans="1:12" ht="13.5" x14ac:dyDescent="0.25">
      <c r="A579" s="21"/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</row>
    <row r="580" spans="1:12" ht="13.5" x14ac:dyDescent="0.25">
      <c r="A580" s="21"/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</row>
    <row r="581" spans="1:12" ht="13.5" x14ac:dyDescent="0.25">
      <c r="A581" s="21"/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</row>
    <row r="582" spans="1:12" ht="13.5" x14ac:dyDescent="0.25">
      <c r="A582" s="21"/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</row>
    <row r="583" spans="1:12" ht="13.5" x14ac:dyDescent="0.25">
      <c r="A583" s="21"/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</row>
    <row r="584" spans="1:12" ht="13.5" x14ac:dyDescent="0.25">
      <c r="A584" s="21"/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</row>
    <row r="585" spans="1:12" ht="13.5" x14ac:dyDescent="0.25">
      <c r="A585" s="21"/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</row>
    <row r="586" spans="1:12" ht="13.5" x14ac:dyDescent="0.25">
      <c r="A586" s="21"/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</row>
    <row r="587" spans="1:12" ht="13.5" x14ac:dyDescent="0.25">
      <c r="A587" s="21"/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</row>
    <row r="588" spans="1:12" ht="13.5" x14ac:dyDescent="0.25">
      <c r="A588" s="21"/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</row>
    <row r="589" spans="1:12" ht="13.5" x14ac:dyDescent="0.25">
      <c r="A589" s="21"/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</row>
    <row r="590" spans="1:12" ht="13.5" x14ac:dyDescent="0.25">
      <c r="A590" s="21"/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</row>
    <row r="591" spans="1:12" ht="13.5" x14ac:dyDescent="0.25">
      <c r="A591" s="21"/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</row>
    <row r="592" spans="1:12" ht="13.5" x14ac:dyDescent="0.25">
      <c r="A592" s="21"/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</row>
    <row r="593" spans="1:12" ht="13.5" x14ac:dyDescent="0.25">
      <c r="A593" s="21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</row>
    <row r="594" spans="1:12" ht="13.5" x14ac:dyDescent="0.25">
      <c r="A594" s="21"/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</row>
    <row r="595" spans="1:12" ht="13.5" x14ac:dyDescent="0.25">
      <c r="A595" s="21"/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</row>
    <row r="596" spans="1:12" ht="13.5" x14ac:dyDescent="0.25">
      <c r="A596" s="21"/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</row>
    <row r="597" spans="1:12" ht="13.5" x14ac:dyDescent="0.25">
      <c r="A597" s="21"/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</row>
    <row r="598" spans="1:12" ht="13.5" x14ac:dyDescent="0.25">
      <c r="A598" s="21"/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</row>
    <row r="599" spans="1:12" ht="13.5" x14ac:dyDescent="0.25">
      <c r="A599" s="21"/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</row>
    <row r="600" spans="1:12" ht="13.5" x14ac:dyDescent="0.25">
      <c r="A600" s="21"/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</row>
    <row r="601" spans="1:12" ht="13.5" x14ac:dyDescent="0.25">
      <c r="A601" s="21"/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</row>
    <row r="602" spans="1:12" ht="13.5" x14ac:dyDescent="0.25">
      <c r="A602" s="21"/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</row>
    <row r="603" spans="1:12" ht="13.5" x14ac:dyDescent="0.25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</row>
    <row r="604" spans="1:12" ht="13.5" x14ac:dyDescent="0.25">
      <c r="A604" s="21"/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</row>
    <row r="605" spans="1:12" ht="13.5" x14ac:dyDescent="0.25">
      <c r="A605" s="21"/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</row>
    <row r="606" spans="1:12" ht="13.5" x14ac:dyDescent="0.25">
      <c r="A606" s="21"/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</row>
    <row r="607" spans="1:12" ht="13.5" x14ac:dyDescent="0.25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</row>
    <row r="608" spans="1:12" ht="13.5" x14ac:dyDescent="0.25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</row>
    <row r="609" spans="1:12" ht="13.5" x14ac:dyDescent="0.25">
      <c r="A609" s="21"/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</row>
    <row r="610" spans="1:12" ht="13.5" x14ac:dyDescent="0.25">
      <c r="A610" s="21"/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</row>
    <row r="611" spans="1:12" ht="13.5" x14ac:dyDescent="0.25">
      <c r="A611" s="21"/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</row>
    <row r="612" spans="1:12" ht="13.5" x14ac:dyDescent="0.25">
      <c r="A612" s="21"/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</row>
    <row r="613" spans="1:12" ht="13.5" x14ac:dyDescent="0.25">
      <c r="A613" s="21"/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</row>
    <row r="614" spans="1:12" ht="13.5" x14ac:dyDescent="0.25">
      <c r="A614" s="21"/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</row>
    <row r="615" spans="1:12" ht="13.5" x14ac:dyDescent="0.25">
      <c r="A615" s="21"/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</row>
    <row r="616" spans="1:12" ht="13.5" x14ac:dyDescent="0.25">
      <c r="A616" s="21"/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</row>
    <row r="617" spans="1:12" ht="13.5" x14ac:dyDescent="0.25">
      <c r="A617" s="21"/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</row>
    <row r="618" spans="1:12" ht="13.5" x14ac:dyDescent="0.25">
      <c r="A618" s="21"/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</row>
    <row r="619" spans="1:12" ht="13.5" x14ac:dyDescent="0.25">
      <c r="A619" s="21"/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</row>
    <row r="620" spans="1:12" ht="13.5" x14ac:dyDescent="0.25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</row>
    <row r="621" spans="1:12" ht="13.5" x14ac:dyDescent="0.25">
      <c r="A621" s="21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</row>
    <row r="622" spans="1:12" ht="13.5" x14ac:dyDescent="0.25">
      <c r="A622" s="21"/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</row>
    <row r="623" spans="1:12" ht="13.5" x14ac:dyDescent="0.25">
      <c r="A623" s="21"/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</row>
    <row r="624" spans="1:12" ht="13.5" x14ac:dyDescent="0.25">
      <c r="A624" s="21"/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</row>
    <row r="625" spans="1:12" ht="13.5" x14ac:dyDescent="0.25">
      <c r="A625" s="21"/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</row>
    <row r="626" spans="1:12" ht="13.5" x14ac:dyDescent="0.25">
      <c r="A626" s="21"/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</row>
    <row r="627" spans="1:12" ht="13.5" x14ac:dyDescent="0.25">
      <c r="A627" s="21"/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</row>
    <row r="628" spans="1:12" ht="13.5" x14ac:dyDescent="0.25">
      <c r="A628" s="21"/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</row>
    <row r="629" spans="1:12" ht="13.5" x14ac:dyDescent="0.25">
      <c r="A629" s="21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</row>
  </sheetData>
  <mergeCells count="8">
    <mergeCell ref="B1:H1"/>
    <mergeCell ref="B2:H2"/>
    <mergeCell ref="B10:B11"/>
    <mergeCell ref="C10:C11"/>
    <mergeCell ref="D10:D11"/>
    <mergeCell ref="E10:E11"/>
    <mergeCell ref="F10:G10"/>
    <mergeCell ref="H10:H11"/>
  </mergeCells>
  <printOptions horizontalCentered="1"/>
  <pageMargins left="0.39370078740157483" right="0.39370078740157483" top="0.39370078740157483" bottom="0.59055118110236227" header="0" footer="0.39370078740157483"/>
  <pageSetup paperSize="5" scale="88" orientation="landscape" horizontalDpi="300" verticalDpi="300" r:id="rId1"/>
  <headerFooter alignWithMargins="0">
    <oddFooter>&amp;C&amp;"Arial Narrow,Normal"&amp;7"Este programa es público, ajeno a cualquier partido político.  Queda prohibido el uso para fines distintos a los establecidos en el programa"
Página &amp;P de &amp;N</oddFooter>
  </headerFooter>
  <rowBreaks count="1" manualBreakCount="1">
    <brk id="1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15</vt:i4>
      </vt:variant>
    </vt:vector>
  </HeadingPairs>
  <TitlesOfParts>
    <vt:vector size="18" baseType="lpstr">
      <vt:lpstr>FORMATO 1</vt:lpstr>
      <vt:lpstr>CATALOGO CONCEPTOS</vt:lpstr>
      <vt:lpstr>Catálogo de Conceptos </vt:lpstr>
      <vt:lpstr>'Catálogo de Conceptos '!_F</vt:lpstr>
      <vt:lpstr>'CATALOGO CONCEPTOS'!Área_de_impresión</vt:lpstr>
      <vt:lpstr>'Catálogo de Conceptos '!Área_de_impresión</vt:lpstr>
      <vt:lpstr>'FORMATO 1'!Área_de_impresión</vt:lpstr>
      <vt:lpstr>'CATALOGO CONCEPTOS'!ES</vt:lpstr>
      <vt:lpstr>'FORMATO 1'!ES</vt:lpstr>
      <vt:lpstr>'CATALOGO CONCEPTOS'!Imprimir_área_IM</vt:lpstr>
      <vt:lpstr>'Catálogo de Conceptos '!Imprimir_área_IM</vt:lpstr>
      <vt:lpstr>'FORMATO 1'!Imprimir_área_IM</vt:lpstr>
      <vt:lpstr>'CATALOGO CONCEPTOS'!Imprimir_títulos_IM</vt:lpstr>
      <vt:lpstr>'Catálogo de Conceptos '!Imprimir_títulos_IM</vt:lpstr>
      <vt:lpstr>'FORMATO 1'!Imprimir_títulos_IM</vt:lpstr>
      <vt:lpstr>'CATALOGO CONCEPTOS'!Títulos_a_imprimir</vt:lpstr>
      <vt:lpstr>'Catálogo de Conceptos '!Títulos_a_imprimir</vt:lpstr>
      <vt:lpstr>'FORMATO 1'!Títulos_a_imprimir</vt:lpstr>
    </vt:vector>
  </TitlesOfParts>
  <Company>Acer OEM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Departamento de Costos y Presupuestos</dc:creator>
  <cp:lastModifiedBy>COSTOS</cp:lastModifiedBy>
  <cp:lastPrinted>2025-09-04T15:58:02Z</cp:lastPrinted>
  <dcterms:created xsi:type="dcterms:W3CDTF">2001-02-22T23:14:28Z</dcterms:created>
  <dcterms:modified xsi:type="dcterms:W3CDTF">2025-09-10T19:47:30Z</dcterms:modified>
</cp:coreProperties>
</file>